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Miguelks\Desktop\SIC\CALIDAD\GF03-C01_Vr4\"/>
    </mc:Choice>
  </mc:AlternateContent>
  <xr:revisionPtr revIDLastSave="0" documentId="13_ncr:1_{86901C5C-DD13-4C91-AD59-03FE0273DD0B}" xr6:coauthVersionLast="45" xr6:coauthVersionMax="45" xr10:uidLastSave="{00000000-0000-0000-0000-000000000000}"/>
  <bookViews>
    <workbookView xWindow="28680" yWindow="-120" windowWidth="29040" windowHeight="15840" xr2:uid="{00000000-000D-0000-FFFF-FFFF00000000}"/>
  </bookViews>
  <sheets>
    <sheet name="Caracterización" sheetId="5" r:id="rId1"/>
    <sheet name="Hoja1" sheetId="9" state="hidden" r:id="rId2"/>
    <sheet name="INDICADOR 1" sheetId="13" r:id="rId3"/>
    <sheet name="INDICADOR 2" sheetId="6" r:id="rId4"/>
    <sheet name="NormogramaGF03" sheetId="11" r:id="rId5"/>
    <sheet name="Listas desplegables" sheetId="8" state="hidden" r:id="rId6"/>
  </sheets>
  <definedNames>
    <definedName name="_xlnm._FilterDatabase" localSheetId="4" hidden="1">NormogramaGF03!$A$24:$D$34</definedName>
    <definedName name="_Toc499807669" localSheetId="4">NormogramaGF03!#REF!</definedName>
    <definedName name="Apoyo">'Listas desplegables'!$G$33:$G$38</definedName>
    <definedName name="_xlnm.Print_Area" localSheetId="2">'INDICADOR 1'!$A$1:$S$24</definedName>
    <definedName name="_xlnm.Print_Area" localSheetId="3">'INDICADOR 2'!$A$1:$S$24</definedName>
    <definedName name="_xlnm.Print_Area" localSheetId="4">NormogramaGF03!$A$1:$E$35</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4">#REF!</definedName>
    <definedName name="jorgito">#REF!</definedName>
    <definedName name="Misional">'Listas desplegables'!$E$14:$E$23</definedName>
    <definedName name="Misionales">'Listas desplegables'!$D$14:$D$29</definedName>
    <definedName name="sandrita" localSheetId="4">#REF!</definedName>
    <definedName name="sandrita">#REF!</definedName>
    <definedName name="Seguimiento_Evaluación_y_Control">'Listas desplegables'!$E$46</definedName>
    <definedName name="silvia" localSheetId="4">#REF!</definedName>
    <definedName name="silvia">#REF!</definedName>
    <definedName name="Tipo">'Listas desplegables'!$F$3:$F$46</definedName>
  </definedNames>
  <calcPr calcId="191029"/>
</workbook>
</file>

<file path=xl/calcChain.xml><?xml version="1.0" encoding="utf-8"?>
<calcChain xmlns="http://schemas.openxmlformats.org/spreadsheetml/2006/main">
  <c r="C11" i="13" l="1"/>
  <c r="C6" i="13"/>
  <c r="M5" i="13"/>
  <c r="C11" i="6" l="1"/>
  <c r="C6" i="6"/>
  <c r="M5" i="6"/>
  <c r="E12" i="5"/>
  <c r="E7" i="5" l="1"/>
  <c r="H7" i="5"/>
</calcChain>
</file>

<file path=xl/sharedStrings.xml><?xml version="1.0" encoding="utf-8"?>
<sst xmlns="http://schemas.openxmlformats.org/spreadsheetml/2006/main" count="694" uniqueCount="474">
  <si>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</si>
  <si>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</si>
  <si>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</si>
  <si>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</si>
  <si>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</si>
  <si>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</si>
  <si>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</si>
  <si>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</si>
  <si>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</si>
  <si>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</si>
  <si>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</si>
  <si>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</si>
  <si>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</si>
  <si>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</si>
  <si>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</si>
  <si>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</si>
  <si>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</si>
  <si>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</si>
  <si>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</si>
  <si>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</si>
  <si>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</si>
  <si>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</si>
  <si>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</si>
  <si>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</si>
  <si>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</si>
  <si>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</si>
  <si>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</si>
  <si>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</si>
  <si>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</si>
  <si>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</si>
  <si>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</si>
  <si>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</si>
  <si>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</si>
  <si>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</si>
  <si>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</si>
  <si>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</si>
  <si>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</si>
  <si>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</si>
  <si>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</si>
  <si>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</si>
  <si>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</si>
  <si>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</si>
  <si>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</si>
  <si>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</si>
  <si>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</si>
  <si>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</si>
  <si>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</si>
  <si>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</si>
  <si>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</si>
  <si>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</si>
  <si>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</si>
  <si>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</si>
  <si>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</si>
  <si>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</si>
  <si>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</si>
  <si>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</si>
  <si>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</si>
  <si>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</si>
  <si>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</si>
  <si>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</si>
  <si>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</si>
  <si>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</si>
  <si>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</si>
  <si>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</si>
  <si>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</si>
  <si>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</si>
  <si>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</si>
  <si>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</si>
  <si>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</si>
  <si>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</si>
  <si>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</si>
  <si>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</si>
  <si>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</si>
  <si>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</si>
  <si>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</si>
  <si>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</si>
  <si>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</si>
  <si>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</si>
  <si>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</si>
  <si>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</si>
  <si>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</si>
  <si>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</si>
  <si>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</si>
  <si>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</si>
  <si>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</si>
  <si>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</si>
  <si>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</si>
  <si>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</si>
  <si>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</si>
  <si>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</si>
  <si>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</si>
  <si>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</si>
  <si>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</si>
  <si>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</si>
  <si>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</si>
  <si>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</si>
  <si>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</si>
  <si>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</si>
  <si>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</si>
  <si>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</si>
  <si>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</si>
  <si>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</si>
  <si>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</si>
  <si>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</si>
  <si>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</si>
  <si>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</si>
  <si>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</si>
  <si>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</si>
  <si>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</si>
  <si>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</si>
  <si>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</si>
  <si>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</si>
  <si>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</si>
  <si>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</si>
  <si>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</si>
  <si>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</si>
  <si>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</si>
  <si>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</si>
  <si>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</si>
  <si>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</si>
  <si>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</si>
  <si>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</si>
  <si>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</si>
  <si>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</si>
  <si>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</si>
  <si>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</si>
  <si>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</si>
  <si>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</si>
  <si>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</si>
  <si>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</si>
  <si>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</si>
  <si>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</si>
  <si>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</si>
  <si>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</si>
  <si>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</si>
  <si>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</si>
  <si>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</si>
  <si>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</si>
  <si>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</si>
  <si>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</si>
  <si>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</si>
  <si>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</si>
  <si>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</si>
  <si>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</si>
  <si>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</si>
  <si>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</si>
  <si>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</si>
  <si>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</si>
  <si>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</si>
  <si>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</si>
  <si>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</si>
  <si>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</si>
  <si>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</si>
  <si>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</si>
  <si>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</si>
  <si>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</si>
  <si>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</si>
  <si>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</si>
  <si>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</si>
  <si>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</si>
  <si>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</si>
  <si>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</si>
  <si>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</si>
  <si>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</si>
  <si>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</si>
  <si>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</si>
  <si>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</si>
  <si>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</si>
  <si>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</si>
  <si>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</si>
  <si>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</si>
  <si>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</si>
  <si>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</si>
  <si>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</si>
  <si>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</si>
  <si>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</si>
  <si>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</si>
  <si>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</si>
  <si>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</si>
  <si>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</si>
  <si>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</si>
  <si>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</si>
  <si>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</si>
  <si>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</si>
  <si>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</si>
  <si>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</si>
  <si>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</si>
  <si>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</si>
  <si>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</si>
  <si>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</si>
  <si>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</si>
  <si>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</si>
  <si>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</si>
  <si>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</si>
  <si>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</si>
  <si>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</si>
  <si>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</si>
  <si>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</si>
  <si>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</si>
  <si>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</si>
  <si>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</si>
  <si>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</si>
  <si>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</si>
  <si>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</si>
  <si>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</si>
  <si>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</si>
  <si>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</si>
  <si>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</si>
  <si>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</si>
  <si>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</si>
  <si>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</si>
  <si>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</si>
  <si>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</si>
  <si>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</si>
  <si>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</si>
  <si>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</si>
  <si>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</si>
  <si>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</si>
  <si>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</si>
  <si>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</si>
  <si>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</si>
  <si>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</si>
  <si>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</si>
  <si>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</si>
  <si>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</si>
  <si>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</si>
  <si>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</si>
  <si>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</si>
  <si>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</si>
  <si>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</si>
  <si>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</si>
  <si>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</si>
  <si>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</si>
  <si>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</si>
  <si>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</si>
  <si>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</si>
  <si>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</si>
  <si>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</si>
  <si>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</si>
  <si>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</si>
  <si>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</si>
  <si>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</si>
  <si>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</si>
  <si>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</si>
  <si>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t xml:space="preserve"> Información de cumplimiento de actividades establecidas en Planes, Programas y Proyectos.</t>
  </si>
  <si>
    <t>x</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</si>
  <si>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</si>
  <si>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Líder de proceso y su equipo de trabajo</t>
  </si>
  <si>
    <t>Seguimiento</t>
  </si>
  <si>
    <t>CI02 Seguimiento Sistema Integral de Gestión Institucional
DE02 Revisión Estratégica</t>
  </si>
  <si>
    <t>Partes interesadas (Grupos de Valor)</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</si>
  <si>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</si>
  <si>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</si>
  <si>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</si>
  <si>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</si>
  <si>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</si>
  <si>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</si>
  <si>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</si>
  <si>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</si>
  <si>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</si>
  <si>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</si>
  <si>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</si>
  <si>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</si>
  <si>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</si>
  <si>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</si>
  <si>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</si>
  <si>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GF03 Tesorería</t>
  </si>
  <si>
    <t>Director Financiero
Secretaria General</t>
  </si>
  <si>
    <t>Todos los procesos de la Entidad</t>
  </si>
  <si>
    <t>Entes de Control
Ministerio de Comercio, Industria y Turismo - MINCIT
Ministerio de Hacienda y Crédito Público - MHCP
Grupos de Interés</t>
  </si>
  <si>
    <t>Ministerio de Hacienda y Crédito Público - MHCP</t>
  </si>
  <si>
    <t xml:space="preserve">
Pagador</t>
  </si>
  <si>
    <t xml:space="preserve">
DE01 Formulación Estratégica 
DE02 Revisión Estratégica</t>
  </si>
  <si>
    <t>SC03 Gestión Ambiental</t>
  </si>
  <si>
    <t>Lineamientos y metodologías de gestión Ambiental</t>
  </si>
  <si>
    <t>Participar en actividades definidas en los programas de Gestión Ambiental</t>
  </si>
  <si>
    <t>Prácticas y controles ambientales</t>
  </si>
  <si>
    <t xml:space="preserve">Todos los procesos
Servidores públicos y contratistas de la SIC
Representante de la Dirección para el Sistema de Gestión Ambiental </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</si>
  <si>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</si>
  <si>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</si>
  <si>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</si>
  <si>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</si>
  <si>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</si>
  <si>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</si>
  <si>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</si>
  <si>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</si>
  <si>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</si>
  <si>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</si>
  <si>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 xml:space="preserve">Ministerio de Hacienda y Crédito Público </t>
  </si>
  <si>
    <t>Plan Anual Mensualizado de Caja Recursos Nación y Propios</t>
  </si>
  <si>
    <t>Procesos misionales y de apoyo</t>
  </si>
  <si>
    <t>Entes de Control, Ministerio de Comercio, Industria y Turísmo y Ministerio de Hacienda y Crédito Público.(DTN)</t>
  </si>
  <si>
    <t>Contratistas</t>
  </si>
  <si>
    <t xml:space="preserve">Director Financiero
Pagador
</t>
  </si>
  <si>
    <t>GF01 Contable</t>
  </si>
  <si>
    <t>Decreto de Liquidación
Proyecto de Inversión
Programación de pagos mensual con recursos Nación y Propios
Plan Anual de Adquisiciones de la vigencia anterior</t>
  </si>
  <si>
    <t xml:space="preserve">Asignación y registro en el SIIF Plan Anual Mensualizado de Caja (PAC  Recursos Nación y Recursos Propios) según </t>
  </si>
  <si>
    <t>Contratistas
Proveedores</t>
  </si>
  <si>
    <t>Cuenta por Pagar
Derecho al Turno</t>
  </si>
  <si>
    <t>Inicia con la asignación y registro en el SIIF del Plan Anual mensualizado de Caja (PAC) y finaliza con el procesamiento de la información de pagos</t>
  </si>
  <si>
    <t xml:space="preserve">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Plan Anual de Adquisiciones 
Actos Administrativos
</t>
  </si>
  <si>
    <t>GF03-C01</t>
  </si>
  <si>
    <t>Plan de Acción Institucional 
Plan Anual Mensualizado de Caja Recursos Nación y Propios
Procedimientos
Reportes de Pago
Certificados de Ingresos y Retenciones</t>
  </si>
  <si>
    <t>Revisar la documentación, generar cuenta por pagar y asignar derecho al turno según GF03-P01 Procedimiento de pagos.</t>
  </si>
  <si>
    <t xml:space="preserve">Servidores públicos o contratistas designados de la Dirección Financiera </t>
  </si>
  <si>
    <t>NORMOGRAMA</t>
  </si>
  <si>
    <t>Fecha actualización:</t>
  </si>
  <si>
    <t>Jerarquía de la norma</t>
  </si>
  <si>
    <t>Numero / Fecha</t>
  </si>
  <si>
    <t>Título</t>
  </si>
  <si>
    <t>Artículo</t>
  </si>
  <si>
    <t>Aplicación Específica</t>
  </si>
  <si>
    <t>Ley</t>
  </si>
  <si>
    <t xml:space="preserve">Decreto </t>
  </si>
  <si>
    <t>Decreto</t>
  </si>
  <si>
    <t>80 de 1993</t>
  </si>
  <si>
    <t>Por la cual se expide el Estatuto General de Contratación de la Administración Pública</t>
  </si>
  <si>
    <t>Artículo 41</t>
  </si>
  <si>
    <t>Señala los requisitos para el perfeccionamiento de los contratos estatales,  previa certificación de la disponibilidad presupuestal.</t>
  </si>
  <si>
    <t>797 de 2003</t>
  </si>
  <si>
    <t>Por la cual se reforman algunas disposiciones del sistema general de pensiones previsto en la Ley 100 de 1993 y se adoptan disposiciones sobre los Regímenes Pensionales exceptuados y especiales.</t>
  </si>
  <si>
    <t>1150 de 2007</t>
  </si>
  <si>
    <t>Por medio de la cual se introducen medidas para la eficiencia y la transparencia en la Ley 80 de 1993 y se dictan otras disposiciones generales sobre la contratación con Recursos Públicos.</t>
  </si>
  <si>
    <t>Artículos 17, 19, 23</t>
  </si>
  <si>
    <t>Se establece el debido proceso como principio rector de las actuaciones contractuales, el derecho al turno conforme a las solicitudes de pago por parte de los contratistas previa acreditación de cumplimiento en el pago de los aportes parafiscales en seguridad social.</t>
  </si>
  <si>
    <t>1527 de 2012</t>
  </si>
  <si>
    <t>Por medio de la cual se establece un marco general para la libranza o descuento directo y se dictan otras disposiciones.</t>
  </si>
  <si>
    <t>Regula la posibilidad de adquirir productos, bienes y/o servicios financieros en atención a la capacidad de endeudamiento del solicitante, con cargo a su salario.</t>
  </si>
  <si>
    <t>1450 de 2011</t>
  </si>
  <si>
    <t>Por la cual se expide el Plan Nacional de Desarrollo, 2010-2014.</t>
  </si>
  <si>
    <t>Artículo 261</t>
  </si>
  <si>
    <t>Establece que el Ministerio de hacienda y Crédito Público administrará todas las rentas y recursos de capital, para atender el pago oportuno de las apropiaciones autorizadas en el Presupuesto General de la Nación.</t>
  </si>
  <si>
    <t>Decreto Ley</t>
  </si>
  <si>
    <t>4886 de 2011</t>
  </si>
  <si>
    <t>Por medio del cual se modifica la estructura de la Superintendencia de Industria y Comercio, se determinan las funciones de sus dependencias y se dictan otras disposiciones</t>
  </si>
  <si>
    <t>Artículo 23</t>
  </si>
  <si>
    <t>Funciones de la Dirección</t>
  </si>
  <si>
    <t>111 de 1996</t>
  </si>
  <si>
    <t>Por el cual se compilan la Ley 38 de 1989, la Ley 179 de 1994 y la Ley 225 de 1995 que conforman el estatuto orgánico del presupuesto.</t>
  </si>
  <si>
    <t>Artículos 71,73,74,112</t>
  </si>
  <si>
    <t>Directrices para la correcta administración y ejecución del gasto, conforme a los principios presupuestales, además de la definición y alcance de las faltas en las que se pueden incurrir en el manejo de los recursos.</t>
  </si>
  <si>
    <t>624 de 1989</t>
  </si>
  <si>
    <t>Por el cual se expide el Estatuto Tributario de los Impuestos Administrados por la Dirección General de Impuestos Nacionales</t>
  </si>
  <si>
    <t>Libro II: Retención en la fuente.</t>
  </si>
  <si>
    <t>Determina los parámetros para la práctica de retenciones a proveedores, contratistas y funcionarios; así como los deberes formales de los sujetos pasivos de obligaciones tributarias y de terceros.</t>
  </si>
  <si>
    <t>Artículos 612 al 621 del capítulo III.</t>
  </si>
  <si>
    <t>2789 de 2004</t>
  </si>
  <si>
    <t>Por el cual se reglamenta el Sistema Integrado de Información Financiera - SIIF Nación-.</t>
  </si>
  <si>
    <t>Artículos 3,4 y 6</t>
  </si>
  <si>
    <t>Estipula la información disponible a través de dicho sistema, así como los requisitos que deberán soportarse para proceder en línea a la realización de pagos.</t>
  </si>
  <si>
    <t>Capítulos III, IV, V y VI.</t>
  </si>
  <si>
    <t>1931 de 2006</t>
  </si>
  <si>
    <t>Por medio del cual se establecen las fechas de obligatoriedad del uso de la Planilla Integrada de Liquidación de Aportes y se modifica parcialmente el Decreto 1465 de 2005.</t>
  </si>
  <si>
    <t>Artículo 1</t>
  </si>
  <si>
    <t>2785 de 2013</t>
  </si>
  <si>
    <t>Por el cual se reglamenta parcialmente el artículo 261 de la Ley 1450 de 2011, la Ley 179 de 1994 y la Ley 225 de 1995.</t>
  </si>
  <si>
    <t>Establece los recursos que son parte del Sistema Único de Cuenta Nacional -SUCN-.</t>
  </si>
  <si>
    <t>Acuerdo</t>
  </si>
  <si>
    <t>1408 de 2002</t>
  </si>
  <si>
    <t>Artículo 1 - 8</t>
  </si>
  <si>
    <t>Optimizar el cobro y de unificar criterios para el manejo adecuado y eficiente de los depósitos judiciales constituidos en los procesos ejecutivos adelantados por jurisdicción coactiva</t>
  </si>
  <si>
    <t>1481 de 2002</t>
  </si>
  <si>
    <t>Por el cual se dicta la reglamentación administrativa, para la constitución ante los jueces de los depósitos de que trata el numeral 2 del artículo 65 del Código Sustantivo del Trabajo</t>
  </si>
  <si>
    <t>Artículo 1 – 3, parágrafo del artículo 4 y articulo  5 - 8</t>
  </si>
  <si>
    <t>Detalle sobre como el empleador debe consignar la suma que considere deber al trabajador por concepto de acreencias laborales, en la cuenta judicial del Banco Agrario.</t>
  </si>
  <si>
    <t>1676 de 2002</t>
  </si>
  <si>
    <t>Por el cual se modifica de manera integral el Acuerdo 412 de 1998, que reglamenta los procedimientos entre la Caja Agraria y la Sala Administrativa del Consejo Superior de la Judicatura, para el manejo adecuado y eficiente de los depósitos judiciales</t>
  </si>
  <si>
    <t>Artículo 1 y 2</t>
  </si>
  <si>
    <t>Reglamentación del procedimiento para el manejo adecuado y eficiente de los depósitos judiciales entre el Banco Agrario de Colombia S.A., los tribunales, juzgados y dependencias encargadas de su administración</t>
  </si>
  <si>
    <t>Circular</t>
  </si>
  <si>
    <t>01 de 2004</t>
  </si>
  <si>
    <t>Sobre el ingreso base de cotización de los trabajadores independientes y obligaciones de las Entidades Promotoras de Salud, EPS, y Entidades Públicas Contratantes.</t>
  </si>
  <si>
    <t>Imparte instrucciones en relación con el ingreso base de cotización de los trabajadores independientes afiliados al Sistema General de Seguridad Social en Salud y con las actividades de recaudo, colaboración y verificación del cumplimiento de las respectivas obligaciones por parte de las Entidades Promotoras de Salud, EPS, y entidades contratantes públicas y privadas.</t>
  </si>
  <si>
    <t>Circular Externa</t>
  </si>
  <si>
    <t>01 de 2015</t>
  </si>
  <si>
    <t>Informa los requerimientos previos al traslado de los recursos al sistema Único de Cuenta Nacional -SUCN-.</t>
  </si>
  <si>
    <t>TIEMPO PROMEDIO PAGO DE CUENTA</t>
  </si>
  <si>
    <t>Eficiencia</t>
  </si>
  <si>
    <t>Sumatoria de la diferencias entre fecha registro y pago de cuenta/cantidad de cuentas pagadas</t>
  </si>
  <si>
    <t>Cantidad de cuentas pagadas</t>
  </si>
  <si>
    <t>X</t>
  </si>
  <si>
    <t>Es la cantidad de cuentas pagadas en el periodo analizado</t>
  </si>
  <si>
    <t>APLICATIVO DERECHO AL TURNO</t>
  </si>
  <si>
    <t>Sumatoria de la diferencia entre la fecha de pago de cuenta y la fecha registro cuenta</t>
  </si>
  <si>
    <t>Artículo 2 y 7</t>
  </si>
  <si>
    <t>Reglamentación las características del Sistema General de Pensiones y establece la tasa de cotización.</t>
  </si>
  <si>
    <t>962 de 2005</t>
  </si>
  <si>
    <t>Por la cual se dictan disposiciones sobre racionalización de trámites y procedimientos administrativos de los organismos y entidades del Estado y de los particulares que ejercen funciones públicas o prestan servicios públicos.</t>
  </si>
  <si>
    <t>Artículo 15</t>
  </si>
  <si>
    <t>Impone a las entidades de la Administración Pública Nacional que conozcan de peticiones, quejas, o reclamos, el deber de respetar estrictamente el orden de su presentación, dentro de los criterios señalados en el reglamento del derecho de petición, sin consideración de la naturaleza de la petición, queja o reclamo, salvo que tengan prelación legal.</t>
  </si>
  <si>
    <t>19 de 2012</t>
  </si>
  <si>
    <t>Por el cual se dictan normas para suprimir o reformar regulaciones, procedimientos y trámites innecesarios existentes en la Administración Pública</t>
  </si>
  <si>
    <t>Aplicación total</t>
  </si>
  <si>
    <t>Tiene por objeto suprimir o reformar los trámites, procedimientos y regulaciones innecesarios existentes en la Administración Pública, para facilitar la actividad de las personas naturales y jurídicas ante las autoridades, contribuir a la eficiencia y eficacia de éstas en desarrollo de los principios constitucionales.</t>
  </si>
  <si>
    <t>Reglamenta la obligatoriedad para el pago de aportes mediante la Planilla integrada de liquidación de aportes PILA al Sistema de la Protección Social.</t>
  </si>
  <si>
    <t>1068 de 2015</t>
  </si>
  <si>
    <t>Por medio del cual se expide el Decreto Único Reglamentario del Sector Hacienda y Crédito Público</t>
  </si>
  <si>
    <t>Compila la normatividad expedida por el Gobierno Nacional en ejercicio de la facultad reglamentaria conferida por la Constitución Política, respecto de la ejecución de las leyes del Sector Hacienda y Crédito Público.</t>
  </si>
  <si>
    <t>Por el cual se reglamenta el procedimiento para el manejo adecuado y eficiente de los depósitos judiciales constituidos en los procesos ejecutivos adelantados por jurisdicción coactiva</t>
  </si>
  <si>
    <t>179 de 1994</t>
  </si>
  <si>
    <t>Por el cual se introducen algunas modificaciones a la Ley 38 de 1989  orgánica de presupuesto</t>
  </si>
  <si>
    <t>Art.38 inciso 4.</t>
  </si>
  <si>
    <t>Compromisos sobre los cuales se ha recibido a satisfacción los bienes o servicios.</t>
  </si>
  <si>
    <t>225 de 1995</t>
  </si>
  <si>
    <t>Por el cual se modifica la ley orgánica de presupuesto</t>
  </si>
  <si>
    <t>Art. 23</t>
  </si>
  <si>
    <t>Asignación funciones administración del PAC a la Dirección del Tesoro Nacional</t>
  </si>
  <si>
    <t>246 de 2004</t>
  </si>
  <si>
    <t>Por la cual se modifica la estructura del Ministerio de Hacienda y Crédito Público</t>
  </si>
  <si>
    <t>4730 de 2005</t>
  </si>
  <si>
    <t>Por el cual se reglamentan normas orgánicas del presupuesto</t>
  </si>
  <si>
    <t>1780 de 2014</t>
  </si>
  <si>
    <t>Por lo cual se modifica el Decreto 2785 de 2013 y se dictan otras disposiciones</t>
  </si>
  <si>
    <t>Traslado de Recursos a la Cuenta Única Nacional</t>
  </si>
  <si>
    <t>Estatuto Tributario</t>
  </si>
  <si>
    <t>Articulo 879 numeral 3</t>
  </si>
  <si>
    <t>Exenciones de GMF</t>
  </si>
  <si>
    <t>2768 de 2012</t>
  </si>
  <si>
    <t>Reglamenta la constitución y funcionamiento de las cajas menores</t>
  </si>
  <si>
    <t>Traslado de recurso al sistema de cuenta Única Nacional –SCUN--</t>
  </si>
  <si>
    <t>2674 de 2012</t>
  </si>
  <si>
    <t>Por el cual se reglamenta el Sistema integrado de Información financiera SIIF</t>
  </si>
  <si>
    <t>Gestionar los pagos de las obligaciones de manera que se garantice el cumplimiento de los compromisos económicos adquiridos por la Entidad, dando cumplimiento a las políticas, principios, metodologías, procedimientos y marco regulatorio establecido para tal fin.</t>
  </si>
  <si>
    <t>Establecer los lineamientos para gestionar los pagos, dando cumplimiento a las políticas, principios, metodologías, procedimientos y marco regulatorio establecido para tal fin.</t>
  </si>
  <si>
    <t>Usuarios grupos de interés o partes interesadas</t>
  </si>
  <si>
    <t>Director Financiero
Secretaria Dirección Financiera
Servidor publico designado
Pagador</t>
  </si>
  <si>
    <t>Solicitud de Devoluciones</t>
  </si>
  <si>
    <t>Obligación Contable</t>
  </si>
  <si>
    <t>Pagador</t>
  </si>
  <si>
    <t>Recibir, revisar solicitud , gestionar devolución en cadena de pago y pagar devolución. Según GF03-P01 Procedimiento de Pagos</t>
  </si>
  <si>
    <t>Orden de Pago</t>
  </si>
  <si>
    <t>Plan Anual Mensualizado de Caja Actualizado</t>
  </si>
  <si>
    <t>Cuentas de cobro
Facturas Proveedores
Nómina
Contratos y/o convenios, Seguridad Social,
Obligaciones fiscales y judiciales</t>
  </si>
  <si>
    <t>PROMEDIO CUENTAS DEVUELTAS X INCONSISTENCIAS</t>
  </si>
  <si>
    <t>Cantidad de cuentas radicadas</t>
  </si>
  <si>
    <t>Total cuentas devueltas</t>
  </si>
  <si>
    <t>Sumatoria de la diferencias entre fecha registro y pago de cuenta</t>
  </si>
  <si>
    <t>Numero total de cuentas devueltas en el periodo evaluado</t>
  </si>
  <si>
    <t>Es la cantidad de cuentas radicadas en el periodo evaluado</t>
  </si>
  <si>
    <t>Inicia con la recepción de las cuentas de cobro, facturas y ordenación del gasto y finaliza con el pago y abono en cuenta al beneficiario final.</t>
  </si>
  <si>
    <t>Orden de pago Presupuestal y no Presupuestal
Reporte de pagos</t>
  </si>
  <si>
    <t xml:space="preserve">
GF04 GESTION INGRESOS, CARTERA Y DEVOLUCIONES</t>
  </si>
  <si>
    <t xml:space="preserve">GF01 Contable
</t>
  </si>
  <si>
    <t>GF03 Tesorería
OCI
GJ02 Jurídica</t>
  </si>
  <si>
    <t>Decreto de liquidación del presupuesto
Metas de pagos de Oficio CONFIS</t>
  </si>
  <si>
    <t>Ministerio de Hacienda y Crédito Público 
CONFIS</t>
  </si>
  <si>
    <t>Documento de Recaudo por clasificar</t>
  </si>
  <si>
    <t xml:space="preserve">Pagador
Servidor publico designado
</t>
  </si>
  <si>
    <t>Realizar la afectación y reducción de la orden de pago por concepto de reintegros presupuestales  De acuerdo con lo establecido en el Procedimiento GF03 - P03 Presupuesto de Tesorería.</t>
  </si>
  <si>
    <t>Reintegro presupuestal</t>
  </si>
  <si>
    <t>Administrativa
Despacho Superintendente</t>
  </si>
  <si>
    <t>Responsable de Caja Menor
Pagador</t>
  </si>
  <si>
    <t>Secretaria General</t>
  </si>
  <si>
    <t>Cuentas aperturadas
Aprobación Acto administrativo de cierre de caja menor</t>
  </si>
  <si>
    <t xml:space="preserve">
Justificación Tecnico-económica de constitución de caja menor
Proyectos de acto administrativo de legalización de caja menor y carpeta de soporte de gastos</t>
  </si>
  <si>
    <t>Apertura de cuentas de caja menor y dar visto bueno del acto administrativo de legalización definitiva de caja menor</t>
  </si>
  <si>
    <t>Entes de Control
Ministerio de Comercio, Industria y Turismo - MINCIT
Ministerio de Hacienda y Crédito Público - MHCP (DTN)
Proveedores 
Contratistas</t>
  </si>
  <si>
    <t xml:space="preserve">Efectúa pago al beneficiario. De acuerdo a lo establecido en el procedimiento GF03-P03 Procedimiento de Tesoreria y cuentas.
</t>
  </si>
  <si>
    <t>Distribuir, asignar, modificar y actualizar en el SIIF Plan Anual Mensualizado de Caja (PAC  Recursos Nación y Recursos Propios). Según GF03-P03 Procedimiento de Tesorería y cuentas</t>
  </si>
  <si>
    <t>GF02 Presupuestal</t>
  </si>
  <si>
    <t>768 de 1993</t>
  </si>
  <si>
    <t>Por el cual se reglamentan los artículos 2°, literal f), del Decreto 2112 de 1992, los artículos 176 y 177 del Código Contencioso Administrativo, y el artículo 16 de la Ley 38 de 1989.</t>
  </si>
  <si>
    <t>Arts. 1o. y 3o.</t>
  </si>
  <si>
    <t>Dispone los lineamientos para atender el pago de las obligaciones a cargo de la Nación, en concordancia con las normas pertinentes.</t>
  </si>
  <si>
    <t>Tesorería</t>
  </si>
  <si>
    <t>Eficacia</t>
  </si>
  <si>
    <t>Información del indicador reportada en la vigencia anterior. SIGI-módulo de indicadores</t>
  </si>
  <si>
    <t>Realiza seguimiento a los tiempos para el pago de las obligaciones, teniendo en cuenta la información estadistica del aplicativo derecho al turno, del cual se obtienen las fechas de registro y pago de cada cuenta, con el fin de determinar el tiempo promedio de pago en el universo de cuentas presentadas por cada periodo.</t>
  </si>
  <si>
    <r>
      <t xml:space="preserve"> (Total cuentas devueltas/cantidad de cuentas radicadas)</t>
    </r>
    <r>
      <rPr>
        <b/>
        <sz val="11"/>
        <rFont val="Arial"/>
        <family val="2"/>
      </rPr>
      <t>*100</t>
    </r>
  </si>
  <si>
    <t>Realiza seguimiento a las solicitudes de pago devueltas por inconsistencias teniendo en cuenta la información estadistica del aplicativo derecho al turno, del cual se obtienen la relación de los turnos rechazados en el cadena de pago, con el fin de determinar el porcentaje de rechazos con relación al total de cuentas gestionadas  por cada periodo.</t>
  </si>
  <si>
    <t>Medir el porcentaje de cuentas rechazadas por parte de la Dirección Financiera  para determinar la eficacia por parte de las áreas de la Entidad con relación al cumplimiento de los requisitos establecidos para la aceptación y trámite de las cuentas, de manera que se garantice el cumplimientos de los procedimientos y marco regulatorio.</t>
  </si>
  <si>
    <t>Medir el tiempo promedio de pago de todas las cuentas presentadas ante la Dirección Financiera para determinar la eficiencia de la gestión administrativa relacionada a las actividades establecidas para el pago de las obligaciones para dar cumplimiento de los compromisos económicos adquiridos por la Entidad.</t>
  </si>
  <si>
    <r>
      <t xml:space="preserve">Si:  
</t>
    </r>
    <r>
      <rPr>
        <b/>
        <sz val="11"/>
        <rFont val="Arial"/>
        <family val="2"/>
      </rPr>
      <t>11%</t>
    </r>
    <r>
      <rPr>
        <sz val="11"/>
        <rFont val="Arial"/>
        <family val="2"/>
      </rPr>
      <t xml:space="preserve">
(este dato corresponde al promedio de los datos generados por el indicador en la vigencia anterior)</t>
    </r>
  </si>
  <si>
    <r>
      <rPr>
        <sz val="12"/>
        <rFont val="Arial"/>
        <family val="2"/>
      </rPr>
      <t xml:space="preserve">Si:  
</t>
    </r>
    <r>
      <rPr>
        <b/>
        <sz val="12"/>
        <rFont val="Arial"/>
        <family val="2"/>
      </rPr>
      <t>6,975</t>
    </r>
    <r>
      <rPr>
        <sz val="12"/>
        <rFont val="Arial"/>
        <family val="2"/>
      </rPr>
      <t xml:space="preserve">
(este dato corresponde al promedio de los datos generados por el indicador en la vigencia anterior)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</si>
</sst>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sz val="11"/>
      <color rgb="FF7030A0"/>
      <name val="Arial"/>
      <family val="2"/>
    </font>
    <font>
      <b/>
      <sz val="11"/>
      <color rgb="FF7030A0"/>
      <name val="Arial"/>
      <family val="2"/>
    </font>
    <font>
      <b/>
      <sz val="11"/>
      <name val="Arial"/>
      <family val="2"/>
    </font>
    <font>
      <sz val="11"/>
      <color theme="1"/>
      <name val="Calibri"/>
      <family val="2"/>
      <scheme val="minor"/>
    </font>
    <font>
      <sz val="11"/>
      <color theme="1"/>
      <name val="Arial Narrow"/>
      <family val="2"/>
    </font>
    <font>
      <b/>
      <sz val="16"/>
      <color theme="1"/>
      <name val="Arial Narrow"/>
      <family val="2"/>
    </font>
    <font>
      <b/>
      <sz val="14"/>
      <color theme="1"/>
      <name val="Arial Narrow"/>
      <family val="2"/>
    </font>
    <font>
      <sz val="10"/>
      <color theme="1"/>
      <name val="Arial Narrow"/>
      <family val="2"/>
    </font>
    <font>
      <sz val="10"/>
      <name val="Arial Narrow"/>
      <family val="2"/>
    </font>
    <font>
      <sz val="10"/>
      <color rgb="FF000000"/>
      <name val="Arial Narrow"/>
      <family val="2"/>
    </font>
    <font>
      <sz val="11"/>
      <color rgb="FFFF0000"/>
      <name val="Arial"/>
      <family val="2"/>
    </font>
    <font>
      <sz val="10"/>
      <color rgb="FFFF0000"/>
      <name val="Arial Narrow"/>
      <family val="2"/>
    </font>
    <font>
      <b/>
      <sz val="12"/>
      <name val="Arial"/>
      <family val="2"/>
    </font>
  </fonts>
  <fills count="11">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FF0000"/>
        <bgColor indexed="64"/>
      </patternFill>
    </fill>
  </fills>
  <borders count="57">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thin">
        <color auto="1"/>
      </left>
      <right/>
      <top style="thin">
        <color auto="1"/>
      </top>
      <bottom/>
      <diagonal/>
    </border>
    <border>
      <left style="thin">
        <color auto="1"/>
      </left>
      <right/>
      <top/>
      <bottom style="thin">
        <color auto="1"/>
      </bottom>
      <diagonal/>
    </border>
    <border>
      <left style="medium">
        <color rgb="FF000000"/>
      </left>
      <right style="hair">
        <color rgb="FF000000"/>
      </right>
      <top style="hair">
        <color rgb="FF000000"/>
      </top>
      <bottom style="hair">
        <color rgb="FF000000"/>
      </bottom>
      <diagonal/>
    </border>
  </borders>
  <cellStyleXfs count="5">
    <xf numFmtId="0" fontId="0" fillId="0" borderId="0"/>
    <xf numFmtId="0" fontId="9" fillId="0" borderId="0" applyNumberFormat="0" applyFill="0" applyBorder="0" applyAlignment="0" applyProtection="0"/>
    <xf numFmtId="0" fontId="17" fillId="0" borderId="0"/>
    <xf numFmtId="0" fontId="17" fillId="0" borderId="0"/>
    <xf numFmtId="0" fontId="29" fillId="0" borderId="0"/>
  </cellStyleXfs>
  <cellXfs count="397">
    <xf numFmtId="0" fontId="0" fillId="0" borderId="0" xfId="0"/>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0" fillId="0" borderId="29" xfId="0" applyFont="1" applyBorder="1"/>
    <xf numFmtId="0" fontId="7" fillId="3" borderId="32"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5" fillId="0" borderId="6"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21" fillId="0" borderId="0" xfId="0" applyFont="1"/>
    <xf numFmtId="0" fontId="7" fillId="3" borderId="30" xfId="0" applyFont="1" applyFill="1" applyBorder="1" applyAlignment="1">
      <alignment horizontal="center" vertical="center"/>
    </xf>
    <xf numFmtId="0" fontId="24" fillId="4" borderId="0" xfId="0" applyFont="1" applyFill="1" applyBorder="1" applyAlignment="1">
      <alignment horizontal="center"/>
    </xf>
    <xf numFmtId="0" fontId="12" fillId="0" borderId="33" xfId="0" applyFont="1" applyBorder="1" applyAlignment="1">
      <alignment horizontal="center" vertical="center"/>
    </xf>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47" xfId="0" applyFont="1" applyBorder="1"/>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4" fillId="0" borderId="0" xfId="0" applyFont="1" applyFill="1" applyBorder="1" applyAlignment="1">
      <alignment vertical="center" wrapText="1"/>
    </xf>
    <xf numFmtId="0" fontId="22"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19" xfId="0" applyFont="1" applyBorder="1" applyAlignment="1">
      <alignment horizontal="center"/>
    </xf>
    <xf numFmtId="0" fontId="0" fillId="0" borderId="22" xfId="0" applyBorder="1" applyAlignment="1">
      <alignment horizontal="center" vertical="center"/>
    </xf>
    <xf numFmtId="0" fontId="0" fillId="0" borderId="25" xfId="0" applyBorder="1" applyAlignment="1">
      <alignment horizontal="center" vertic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31" xfId="0" applyFont="1" applyFill="1" applyBorder="1" applyAlignment="1">
      <alignment horizontal="center" vertical="center" wrapText="1"/>
    </xf>
    <xf numFmtId="0" fontId="10" fillId="0" borderId="0" xfId="0" applyFont="1" applyFill="1" applyBorder="1" applyAlignment="1">
      <alignment horizontal="center"/>
    </xf>
    <xf numFmtId="0" fontId="10" fillId="0" borderId="1" xfId="0" applyFont="1" applyFill="1" applyBorder="1" applyAlignment="1">
      <alignment horizontal="center" vertical="center" wrapText="1"/>
    </xf>
    <xf numFmtId="0" fontId="10" fillId="0" borderId="26" xfId="0" applyFont="1" applyBorder="1" applyAlignment="1">
      <alignment horizontal="center" vertical="center" wrapText="1"/>
    </xf>
    <xf numFmtId="0" fontId="25" fillId="0" borderId="2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25" fillId="0" borderId="2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0" fillId="0" borderId="23" xfId="0" applyFont="1" applyBorder="1" applyAlignment="1">
      <alignment horizontal="center" vertical="center" wrapText="1"/>
    </xf>
    <xf numFmtId="0" fontId="22" fillId="0" borderId="0" xfId="0" applyFont="1" applyBorder="1" applyAlignment="1">
      <alignment horizontal="center" vertical="center" wrapText="1"/>
    </xf>
    <xf numFmtId="0" fontId="10" fillId="0" borderId="0" xfId="0" applyFont="1" applyBorder="1" applyAlignment="1">
      <alignment vertical="center" wrapText="1"/>
    </xf>
    <xf numFmtId="0" fontId="10" fillId="0" borderId="24"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22" fillId="0" borderId="19" xfId="0" applyFont="1" applyBorder="1" applyAlignment="1">
      <alignment horizontal="center"/>
    </xf>
    <xf numFmtId="0" fontId="23" fillId="0" borderId="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4" xfId="0" applyFont="1" applyBorder="1" applyAlignment="1">
      <alignment horizontal="center"/>
    </xf>
    <xf numFmtId="0" fontId="22" fillId="0" borderId="0" xfId="0" applyFont="1" applyBorder="1" applyAlignment="1">
      <alignment horizontal="center" vertical="center"/>
    </xf>
    <xf numFmtId="0" fontId="23" fillId="0" borderId="24" xfId="0" applyFont="1" applyBorder="1" applyAlignment="1">
      <alignment horizontal="center" vertical="center" wrapText="1"/>
    </xf>
    <xf numFmtId="0" fontId="10" fillId="0" borderId="23" xfId="0" applyFont="1" applyBorder="1" applyAlignment="1">
      <alignment horizontal="center" vertical="center"/>
    </xf>
    <xf numFmtId="0" fontId="10" fillId="0" borderId="0" xfId="0" applyFont="1" applyBorder="1" applyAlignment="1">
      <alignment horizontal="justify" vertical="center"/>
    </xf>
    <xf numFmtId="0" fontId="26" fillId="0" borderId="31" xfId="0"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0" xfId="0" applyFont="1"/>
    <xf numFmtId="0" fontId="26" fillId="0" borderId="31" xfId="0" applyFont="1" applyBorder="1" applyAlignment="1">
      <alignment horizontal="center" vertical="center" wrapText="1"/>
    </xf>
    <xf numFmtId="0" fontId="26" fillId="0" borderId="0" xfId="0" applyFont="1" applyBorder="1" applyAlignment="1">
      <alignment horizontal="center"/>
    </xf>
    <xf numFmtId="0" fontId="26" fillId="0" borderId="6" xfId="0" applyFont="1" applyBorder="1" applyAlignment="1">
      <alignment horizontal="center" vertical="center"/>
    </xf>
    <xf numFmtId="0" fontId="26" fillId="0" borderId="0" xfId="0" applyFont="1" applyFill="1" applyBorder="1" applyAlignment="1">
      <alignment vertical="center" wrapText="1"/>
    </xf>
    <xf numFmtId="0" fontId="26" fillId="0" borderId="6" xfId="0" applyFont="1" applyBorder="1" applyAlignment="1">
      <alignment horizontal="center"/>
    </xf>
    <xf numFmtId="0" fontId="26" fillId="0" borderId="7" xfId="0" applyFont="1" applyBorder="1" applyAlignment="1">
      <alignment horizontal="center"/>
    </xf>
    <xf numFmtId="0" fontId="23" fillId="0" borderId="0" xfId="0" applyFont="1" applyBorder="1" applyAlignment="1">
      <alignment horizontal="center"/>
    </xf>
    <xf numFmtId="0" fontId="28" fillId="0" borderId="1" xfId="0" applyFont="1" applyBorder="1" applyAlignment="1">
      <alignment horizontal="center" vertical="center"/>
    </xf>
    <xf numFmtId="0" fontId="23" fillId="0" borderId="19" xfId="0" applyFont="1" applyBorder="1" applyAlignment="1">
      <alignment horizontal="center"/>
    </xf>
    <xf numFmtId="0" fontId="23" fillId="0" borderId="0" xfId="0" applyFont="1" applyFill="1" applyBorder="1" applyAlignment="1">
      <alignment vertical="center" wrapText="1"/>
    </xf>
    <xf numFmtId="0" fontId="30" fillId="0" borderId="0" xfId="0" applyFont="1"/>
    <xf numFmtId="0" fontId="32" fillId="9" borderId="33" xfId="0" applyFont="1" applyFill="1" applyBorder="1" applyAlignment="1">
      <alignment horizontal="center" vertical="center" wrapText="1"/>
    </xf>
    <xf numFmtId="0" fontId="33" fillId="0" borderId="0" xfId="0" applyFont="1" applyAlignment="1">
      <alignment vertical="center" wrapText="1"/>
    </xf>
    <xf numFmtId="0" fontId="30" fillId="0" borderId="0" xfId="0" applyFont="1" applyAlignment="1">
      <alignment horizontal="center" vertical="center"/>
    </xf>
    <xf numFmtId="14" fontId="0" fillId="0" borderId="25" xfId="0" applyNumberFormat="1" applyBorder="1" applyAlignment="1">
      <alignment horizontal="center" vertical="center"/>
    </xf>
    <xf numFmtId="0" fontId="35" fillId="4" borderId="33" xfId="0" applyFont="1" applyFill="1" applyBorder="1" applyAlignment="1">
      <alignment horizontal="center" vertical="center" wrapText="1"/>
    </xf>
    <xf numFmtId="0" fontId="33" fillId="4" borderId="33" xfId="0" applyFont="1" applyFill="1" applyBorder="1" applyAlignment="1">
      <alignment horizontal="center" vertical="center" wrapText="1"/>
    </xf>
    <xf numFmtId="0" fontId="30" fillId="4" borderId="33" xfId="0" applyFont="1" applyFill="1" applyBorder="1" applyAlignment="1">
      <alignment horizontal="center" vertical="center"/>
    </xf>
    <xf numFmtId="14" fontId="30" fillId="4" borderId="33" xfId="0" applyNumberFormat="1" applyFont="1" applyFill="1" applyBorder="1" applyAlignment="1">
      <alignment horizontal="center" vertical="center"/>
    </xf>
    <xf numFmtId="0" fontId="30" fillId="4" borderId="0" xfId="0" applyFont="1" applyFill="1"/>
    <xf numFmtId="0" fontId="35" fillId="4" borderId="33" xfId="0" applyFont="1" applyFill="1" applyBorder="1" applyAlignment="1">
      <alignment horizontal="center" vertical="center" wrapText="1"/>
    </xf>
    <xf numFmtId="0" fontId="10" fillId="0" borderId="0" xfId="0" applyFont="1" applyBorder="1" applyAlignment="1">
      <alignment horizontal="center"/>
    </xf>
    <xf numFmtId="0" fontId="36" fillId="0" borderId="0"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Border="1" applyAlignment="1">
      <alignment horizontal="center" vertical="center" wrapText="1"/>
    </xf>
    <xf numFmtId="0" fontId="28" fillId="0" borderId="1"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1" xfId="0" applyFont="1" applyFill="1" applyBorder="1" applyAlignment="1">
      <alignment horizontal="center" vertical="center" wrapText="1"/>
    </xf>
    <xf numFmtId="0" fontId="0" fillId="10" borderId="0" xfId="0" applyFill="1" applyAlignment="1">
      <alignment vertical="center" wrapText="1"/>
    </xf>
    <xf numFmtId="0" fontId="23"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0" xfId="0" applyFont="1" applyFill="1" applyBorder="1" applyAlignment="1">
      <alignment horizontal="center"/>
    </xf>
    <xf numFmtId="0" fontId="28" fillId="0" borderId="1" xfId="0" applyFont="1" applyFill="1" applyBorder="1" applyAlignment="1">
      <alignment horizontal="center" vertical="center"/>
    </xf>
    <xf numFmtId="0" fontId="23" fillId="0" borderId="19" xfId="0" applyFont="1" applyFill="1" applyBorder="1" applyAlignment="1">
      <alignment horizontal="center"/>
    </xf>
    <xf numFmtId="0" fontId="37" fillId="4" borderId="33" xfId="0" applyFont="1" applyFill="1" applyBorder="1" applyAlignment="1">
      <alignment horizontal="center" vertical="center" wrapText="1"/>
    </xf>
    <xf numFmtId="0" fontId="37" fillId="4" borderId="33" xfId="0" applyFont="1" applyFill="1" applyBorder="1" applyAlignment="1">
      <alignment horizontal="center" vertical="center"/>
    </xf>
    <xf numFmtId="0" fontId="34" fillId="4" borderId="33" xfId="0" applyFont="1" applyFill="1" applyBorder="1" applyAlignment="1">
      <alignment horizontal="center" vertical="center" wrapText="1"/>
    </xf>
    <xf numFmtId="0" fontId="10" fillId="0" borderId="0" xfId="0" applyFont="1" applyBorder="1" applyAlignment="1">
      <alignment horizontal="center"/>
    </xf>
    <xf numFmtId="0" fontId="23" fillId="0" borderId="6" xfId="0" applyFont="1" applyFill="1" applyBorder="1" applyAlignment="1">
      <alignment horizontal="center" vertical="center"/>
    </xf>
    <xf numFmtId="0" fontId="23" fillId="0" borderId="6" xfId="0" applyFont="1" applyFill="1" applyBorder="1" applyAlignment="1">
      <alignment horizontal="center"/>
    </xf>
    <xf numFmtId="0" fontId="23" fillId="0" borderId="7" xfId="0" applyFont="1" applyFill="1" applyBorder="1" applyAlignment="1">
      <alignment horizontal="center"/>
    </xf>
    <xf numFmtId="0" fontId="23" fillId="0" borderId="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0" fillId="0" borderId="56" xfId="0" applyFont="1" applyBorder="1" applyAlignment="1">
      <alignment horizontal="center" vertical="center" wrapText="1"/>
    </xf>
    <xf numFmtId="0" fontId="23" fillId="0" borderId="1" xfId="0" applyFont="1" applyBorder="1" applyAlignment="1">
      <alignment horizontal="center" vertical="center" wrapText="1"/>
    </xf>
    <xf numFmtId="0" fontId="35" fillId="4" borderId="33"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19"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23" fillId="4" borderId="26" xfId="0" applyFont="1" applyFill="1" applyBorder="1" applyAlignment="1">
      <alignment horizontal="center" vertical="center" wrapText="1"/>
    </xf>
    <xf numFmtId="0" fontId="26" fillId="4" borderId="0" xfId="0" applyFont="1" applyFill="1"/>
    <xf numFmtId="0" fontId="10" fillId="4" borderId="31" xfId="0" applyFont="1" applyFill="1" applyBorder="1" applyAlignment="1">
      <alignment horizontal="center" vertical="center"/>
    </xf>
    <xf numFmtId="0" fontId="10" fillId="4" borderId="0" xfId="0" applyFont="1" applyFill="1" applyBorder="1" applyAlignment="1">
      <alignment horizontal="center"/>
    </xf>
    <xf numFmtId="0" fontId="10" fillId="4" borderId="1" xfId="0" applyFont="1" applyFill="1" applyBorder="1" applyAlignment="1">
      <alignment horizontal="justify" vertical="center"/>
    </xf>
    <xf numFmtId="0" fontId="22" fillId="4" borderId="1" xfId="0" applyFont="1" applyFill="1" applyBorder="1" applyAlignment="1">
      <alignment horizontal="center" vertical="center"/>
    </xf>
    <xf numFmtId="0" fontId="10" fillId="4" borderId="6" xfId="0" applyFont="1" applyFill="1" applyBorder="1" applyAlignment="1">
      <alignment horizontal="center" vertical="center"/>
    </xf>
    <xf numFmtId="0" fontId="24" fillId="4" borderId="0" xfId="0" applyFont="1" applyFill="1" applyBorder="1" applyAlignment="1">
      <alignment vertical="center" wrapText="1"/>
    </xf>
    <xf numFmtId="0" fontId="10" fillId="4" borderId="6" xfId="0" applyFont="1" applyFill="1" applyBorder="1" applyAlignment="1">
      <alignment horizontal="center"/>
    </xf>
    <xf numFmtId="0" fontId="10" fillId="4" borderId="7" xfId="0" applyFont="1" applyFill="1" applyBorder="1" applyAlignment="1">
      <alignment horizontal="center"/>
    </xf>
    <xf numFmtId="0" fontId="10" fillId="4" borderId="1" xfId="0" applyFont="1" applyFill="1" applyBorder="1" applyAlignment="1">
      <alignment horizontal="center" vertical="center" wrapText="1"/>
    </xf>
    <xf numFmtId="0" fontId="10" fillId="4" borderId="19" xfId="0" applyFont="1" applyFill="1" applyBorder="1" applyAlignment="1">
      <alignment horizontal="center"/>
    </xf>
    <xf numFmtId="0" fontId="10" fillId="4" borderId="0" xfId="0" applyFont="1" applyFill="1"/>
    <xf numFmtId="0" fontId="12" fillId="4" borderId="33" xfId="0" applyFont="1" applyFill="1" applyBorder="1" applyAlignment="1">
      <alignment horizontal="center" vertical="center"/>
    </xf>
    <xf numFmtId="0" fontId="23" fillId="0" borderId="1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2" xfId="0" applyFont="1" applyBorder="1" applyAlignment="1">
      <alignment horizontal="center" vertical="center" wrapText="1"/>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3"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4" borderId="6" xfId="0" applyFont="1" applyFill="1" applyBorder="1" applyAlignment="1">
      <alignment horizontal="center"/>
    </xf>
    <xf numFmtId="0" fontId="8" fillId="4" borderId="7" xfId="0" applyFont="1" applyFill="1" applyBorder="1" applyAlignment="1">
      <alignment horizontal="center"/>
    </xf>
    <xf numFmtId="0" fontId="4" fillId="0" borderId="0" xfId="0" applyFont="1" applyBorder="1" applyAlignment="1">
      <alignment horizontal="center"/>
    </xf>
    <xf numFmtId="0" fontId="8" fillId="3" borderId="1"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6" fillId="2" borderId="49"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24" xfId="0" applyFont="1" applyBorder="1" applyAlignment="1">
      <alignment horizont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23" fillId="0" borderId="16" xfId="0" applyFont="1" applyBorder="1" applyAlignment="1">
      <alignment horizontal="center" vertical="center"/>
    </xf>
    <xf numFmtId="0" fontId="23" fillId="0" borderId="2" xfId="0" applyFont="1" applyBorder="1" applyAlignment="1">
      <alignment horizontal="center" vertical="center"/>
    </xf>
    <xf numFmtId="0" fontId="10" fillId="0" borderId="16" xfId="0" applyFont="1" applyBorder="1" applyAlignment="1">
      <alignment horizontal="center"/>
    </xf>
    <xf numFmtId="0" fontId="10" fillId="0" borderId="2" xfId="0" applyFont="1" applyBorder="1" applyAlignment="1">
      <alignment horizontal="center"/>
    </xf>
    <xf numFmtId="0" fontId="23" fillId="0" borderId="16" xfId="0" applyFont="1" applyBorder="1" applyAlignment="1">
      <alignment horizontal="left" vertical="center"/>
    </xf>
    <xf numFmtId="0" fontId="23" fillId="0" borderId="4" xfId="0" applyFont="1" applyBorder="1" applyAlignment="1">
      <alignment horizontal="left" vertical="center"/>
    </xf>
    <xf numFmtId="0" fontId="23" fillId="0" borderId="25" xfId="0" applyFont="1" applyBorder="1" applyAlignment="1">
      <alignment horizontal="left" vertical="center"/>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10" fillId="0" borderId="6" xfId="0" applyFont="1" applyBorder="1" applyAlignment="1">
      <alignment horizontal="center" vertical="center" wrapText="1"/>
    </xf>
    <xf numFmtId="0" fontId="23" fillId="0" borderId="4" xfId="0" applyFont="1" applyFill="1" applyBorder="1" applyAlignment="1">
      <alignment horizontal="center" vertical="center" wrapText="1"/>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4" borderId="3"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5"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3" fillId="0" borderId="4" xfId="0" applyFont="1" applyBorder="1" applyAlignment="1">
      <alignment horizontal="center" vertical="center"/>
    </xf>
    <xf numFmtId="0" fontId="7" fillId="2" borderId="2" xfId="0" applyFont="1" applyFill="1" applyBorder="1" applyAlignment="1">
      <alignment horizontal="center" vertical="center"/>
    </xf>
    <xf numFmtId="0" fontId="13"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wrapText="1"/>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10" fillId="4" borderId="16"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23" fillId="0" borderId="4" xfId="0" applyFont="1" applyBorder="1" applyAlignment="1">
      <alignment horizontal="center" vertical="center" wrapText="1"/>
    </xf>
    <xf numFmtId="0" fontId="23" fillId="0" borderId="2" xfId="0" applyFont="1" applyFill="1" applyBorder="1" applyAlignment="1">
      <alignment horizontal="center" vertical="center"/>
    </xf>
    <xf numFmtId="0" fontId="10" fillId="0" borderId="16"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6" fillId="0" borderId="16"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6"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42" xfId="0" applyFont="1" applyBorder="1" applyAlignment="1">
      <alignment horizontal="center" vertic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38" fillId="0" borderId="43" xfId="0" applyNumberFormat="1" applyFont="1" applyBorder="1" applyAlignment="1">
      <alignment horizontal="center" vertical="center" wrapText="1"/>
    </xf>
    <xf numFmtId="0" fontId="38" fillId="0" borderId="40" xfId="0" applyFont="1" applyBorder="1" applyAlignment="1">
      <alignment horizontal="center" vertical="center" wrapText="1"/>
    </xf>
    <xf numFmtId="0" fontId="38" fillId="0" borderId="44" xfId="0" applyFont="1" applyBorder="1" applyAlignment="1">
      <alignment horizontal="center" vertical="center" wrapText="1"/>
    </xf>
    <xf numFmtId="0" fontId="14" fillId="4" borderId="43"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44" xfId="0" applyFont="1" applyFill="1" applyBorder="1" applyAlignment="1">
      <alignment horizontal="center"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8"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2" xfId="0" applyFont="1" applyFill="1" applyBorder="1" applyAlignment="1">
      <alignment horizontal="center" vertical="center"/>
    </xf>
    <xf numFmtId="0" fontId="12" fillId="0" borderId="43" xfId="0" applyNumberFormat="1" applyFont="1" applyBorder="1" applyAlignment="1">
      <alignment horizontal="center" vertical="center" wrapText="1"/>
    </xf>
    <xf numFmtId="0" fontId="12" fillId="0" borderId="40" xfId="0" applyNumberFormat="1" applyFont="1" applyBorder="1" applyAlignment="1">
      <alignment horizontal="center" vertical="center" wrapText="1"/>
    </xf>
    <xf numFmtId="0" fontId="10" fillId="4" borderId="1" xfId="0" applyFont="1" applyFill="1" applyBorder="1" applyAlignment="1">
      <alignment horizontal="justify" vertical="center"/>
    </xf>
    <xf numFmtId="0" fontId="10" fillId="4" borderId="26" xfId="0" applyFont="1" applyFill="1" applyBorder="1" applyAlignment="1">
      <alignment horizontal="justify"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2"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23"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Fill="1" applyBorder="1" applyAlignment="1">
      <alignment horizontal="left" vertical="center"/>
    </xf>
    <xf numFmtId="0" fontId="7" fillId="2" borderId="1" xfId="0" applyFont="1" applyFill="1" applyBorder="1" applyAlignment="1">
      <alignment horizontal="center" vertical="center" wrapText="1"/>
    </xf>
    <xf numFmtId="0" fontId="10" fillId="0" borderId="26" xfId="0" applyFont="1" applyFill="1" applyBorder="1" applyAlignment="1">
      <alignment horizontal="left"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13" fillId="0"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6" xfId="0" applyFont="1" applyFill="1" applyBorder="1" applyAlignment="1">
      <alignment horizontal="center" vertical="center"/>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 xfId="0" applyFont="1" applyFill="1" applyBorder="1" applyAlignment="1">
      <alignment horizontal="left"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25" xfId="0" applyFont="1" applyFill="1" applyBorder="1" applyAlignment="1">
      <alignment horizontal="left" vertical="center"/>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9" fontId="23" fillId="4" borderId="43" xfId="0" applyNumberFormat="1" applyFont="1" applyFill="1" applyBorder="1" applyAlignment="1">
      <alignment horizontal="center" vertical="center" wrapText="1"/>
    </xf>
    <xf numFmtId="0" fontId="23" fillId="4" borderId="40" xfId="0" applyFont="1" applyFill="1" applyBorder="1" applyAlignment="1">
      <alignment horizontal="center" vertical="center" wrapText="1"/>
    </xf>
    <xf numFmtId="0" fontId="23" fillId="4" borderId="44"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40" xfId="0" applyFont="1" applyFill="1" applyBorder="1" applyAlignment="1">
      <alignment horizontal="center" vertical="center"/>
    </xf>
    <xf numFmtId="0" fontId="11" fillId="4" borderId="4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23" fillId="4" borderId="31" xfId="0" applyFont="1" applyFill="1" applyBorder="1" applyAlignment="1">
      <alignment horizontal="center" vertical="center" wrapText="1"/>
    </xf>
    <xf numFmtId="0" fontId="35" fillId="4" borderId="33" xfId="0" applyFont="1" applyFill="1" applyBorder="1" applyAlignment="1">
      <alignment horizontal="center" vertical="center" wrapText="1"/>
    </xf>
    <xf numFmtId="0" fontId="30" fillId="4" borderId="33" xfId="0" applyFont="1" applyFill="1" applyBorder="1" applyAlignment="1">
      <alignment horizontal="center"/>
    </xf>
    <xf numFmtId="0" fontId="31" fillId="4" borderId="54" xfId="0" applyFont="1" applyFill="1" applyBorder="1" applyAlignment="1">
      <alignment horizontal="center" vertical="center"/>
    </xf>
    <xf numFmtId="0" fontId="31" fillId="4" borderId="8" xfId="0" applyFont="1" applyFill="1" applyBorder="1" applyAlignment="1">
      <alignment horizontal="center" vertical="center"/>
    </xf>
    <xf numFmtId="0" fontId="31" fillId="4" borderId="55" xfId="0" applyFont="1" applyFill="1" applyBorder="1" applyAlignment="1">
      <alignment horizontal="center" vertical="center"/>
    </xf>
    <xf numFmtId="0" fontId="31" fillId="4" borderId="14" xfId="0" applyFont="1" applyFill="1" applyBorder="1" applyAlignment="1">
      <alignment horizontal="center" vertical="center"/>
    </xf>
    <xf numFmtId="0" fontId="34" fillId="4" borderId="33" xfId="0" applyFont="1" applyFill="1" applyBorder="1" applyAlignment="1">
      <alignment horizontal="center" vertical="center" wrapText="1"/>
    </xf>
  </cellXfs>
  <cellStyles count="5">
    <cellStyle name="Hipervínculo" xfId="1" builtinId="8"/>
    <cellStyle name="Normal" xfId="0" builtinId="0"/>
    <cellStyle name="Normal 2"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about:blank"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about:blank"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928687</xdr:colOff>
      <xdr:row>0</xdr:row>
      <xdr:rowOff>84455</xdr:rowOff>
    </xdr:from>
    <xdr:to>
      <xdr:col>2</xdr:col>
      <xdr:colOff>1309688</xdr:colOff>
      <xdr:row>2</xdr:row>
      <xdr:rowOff>325686</xdr:rowOff>
    </xdr:to>
    <xdr:pic>
      <xdr:nvPicPr>
        <xdr:cNvPr id="2" name="Picture 1" descr="\\Abeltran\publico\Logo completo.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28687" y="84455"/>
          <a:ext cx="2345532" cy="931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6</xdr:row>
      <xdr:rowOff>148166</xdr:rowOff>
    </xdr:from>
    <xdr:to>
      <xdr:col>0</xdr:col>
      <xdr:colOff>1511621</xdr:colOff>
      <xdr:row>8</xdr:row>
      <xdr:rowOff>150813</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1692156</xdr:colOff>
      <xdr:row>7</xdr:row>
      <xdr:rowOff>103908</xdr:rowOff>
    </xdr:from>
    <xdr:to>
      <xdr:col>3</xdr:col>
      <xdr:colOff>372617</xdr:colOff>
      <xdr:row>7</xdr:row>
      <xdr:rowOff>516727</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3656687" y="2413721"/>
          <a:ext cx="398771" cy="412819"/>
        </a:xfrm>
        <a:prstGeom prst="rect">
          <a:avLst/>
        </a:prstGeom>
      </xdr:spPr>
    </xdr:pic>
    <xdr:clientData/>
  </xdr:twoCellAnchor>
  <xdr:twoCellAnchor editAs="oneCell">
    <xdr:from>
      <xdr:col>6</xdr:col>
      <xdr:colOff>8257</xdr:colOff>
      <xdr:row>7</xdr:row>
      <xdr:rowOff>91785</xdr:rowOff>
    </xdr:from>
    <xdr:to>
      <xdr:col>6</xdr:col>
      <xdr:colOff>415808</xdr:colOff>
      <xdr:row>7</xdr:row>
      <xdr:rowOff>508414</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2345526</xdr:colOff>
      <xdr:row>7</xdr:row>
      <xdr:rowOff>51955</xdr:rowOff>
    </xdr:from>
    <xdr:to>
      <xdr:col>19</xdr:col>
      <xdr:colOff>364670</xdr:colOff>
      <xdr:row>7</xdr:row>
      <xdr:rowOff>468584</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13823151" y="2361768"/>
          <a:ext cx="406109" cy="412819"/>
        </a:xfrm>
        <a:prstGeom prst="rect">
          <a:avLst/>
        </a:prstGeom>
      </xdr:spPr>
    </xdr:pic>
    <xdr:clientData/>
  </xdr:twoCellAnchor>
  <xdr:twoCellAnchor editAs="oneCell">
    <xdr:from>
      <xdr:col>20</xdr:col>
      <xdr:colOff>1168822</xdr:colOff>
      <xdr:row>57</xdr:row>
      <xdr:rowOff>168373</xdr:rowOff>
    </xdr:from>
    <xdr:to>
      <xdr:col>22</xdr:col>
      <xdr:colOff>530935</xdr:colOff>
      <xdr:row>64</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47</xdr:row>
      <xdr:rowOff>161586</xdr:rowOff>
    </xdr:from>
    <xdr:to>
      <xdr:col>14</xdr:col>
      <xdr:colOff>365125</xdr:colOff>
      <xdr:row>55</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96308" y="42828701"/>
          <a:ext cx="4458144" cy="1583308"/>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Normatividad emitida por los entes Reguladores </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47</xdr:row>
      <xdr:rowOff>181695</xdr:rowOff>
    </xdr:from>
    <xdr:to>
      <xdr:col>18</xdr:col>
      <xdr:colOff>1825624</xdr:colOff>
      <xdr:row>55</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9150153" y="42848810"/>
          <a:ext cx="4166529" cy="1583305"/>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SIIF, Derecho al turno,</a:t>
            </a:r>
            <a:r>
              <a:rPr lang="es-CO" sz="1100" i="1" baseline="0">
                <a:solidFill>
                  <a:schemeClr val="accent6">
                    <a:lumMod val="75000"/>
                  </a:schemeClr>
                </a:solidFill>
                <a:latin typeface="+mn-lt"/>
                <a:ea typeface="+mn-ea"/>
                <a:cs typeface="+mn-cs"/>
              </a:rPr>
              <a:t> </a:t>
            </a:r>
            <a:endParaRPr lang="es-CO" sz="1100" i="1">
              <a:solidFill>
                <a:schemeClr val="accent6">
                  <a:lumMod val="75000"/>
                </a:schemeClr>
              </a:solidFill>
              <a:latin typeface="+mn-lt"/>
              <a:ea typeface="+mn-ea"/>
              <a:cs typeface="+mn-cs"/>
            </a:endParaRP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47</xdr:row>
      <xdr:rowOff>191224</xdr:rowOff>
    </xdr:from>
    <xdr:to>
      <xdr:col>24</xdr:col>
      <xdr:colOff>238125</xdr:colOff>
      <xdr:row>55</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3930727" y="42858339"/>
          <a:ext cx="4429321" cy="1583305"/>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a:p>
            <a:pPr marL="0" indent="0"/>
            <a:r>
              <a:rPr lang="es-CO" sz="1100" i="1">
                <a:solidFill>
                  <a:schemeClr val="accent6">
                    <a:lumMod val="75000"/>
                  </a:schemeClr>
                </a:solidFill>
                <a:latin typeface="+mn-lt"/>
                <a:ea typeface="+mn-ea"/>
                <a:cs typeface="+mn-cs"/>
              </a:rPr>
              <a:t>SIIF</a:t>
            </a:r>
          </a:p>
          <a:p>
            <a:pPr marL="0" indent="0"/>
            <a:r>
              <a:rPr lang="es-CO" sz="1100" i="1">
                <a:solidFill>
                  <a:schemeClr val="accent6">
                    <a:lumMod val="75000"/>
                  </a:schemeClr>
                </a:solidFill>
                <a:latin typeface="+mn-lt"/>
                <a:ea typeface="+mn-ea"/>
                <a:cs typeface="+mn-cs"/>
              </a:rPr>
              <a:t>SIGEP</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57</xdr:row>
      <xdr:rowOff>91740</xdr:rowOff>
    </xdr:from>
    <xdr:to>
      <xdr:col>15</xdr:col>
      <xdr:colOff>9525</xdr:colOff>
      <xdr:row>65</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309802" y="44749336"/>
          <a:ext cx="4455396" cy="1641920"/>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61</xdr:row>
      <xdr:rowOff>50993</xdr:rowOff>
    </xdr:from>
    <xdr:to>
      <xdr:col>15</xdr:col>
      <xdr:colOff>741</xdr:colOff>
      <xdr:row>62</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58</xdr:row>
      <xdr:rowOff>59532</xdr:rowOff>
    </xdr:from>
    <xdr:to>
      <xdr:col>18</xdr:col>
      <xdr:colOff>1845468</xdr:colOff>
      <xdr:row>64</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36673" y="44912513"/>
          <a:ext cx="4199853" cy="1267557"/>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E64254B1-F638-4D58-8615-7B7109DE7529}"/>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1025732</xdr:colOff>
      <xdr:row>1</xdr:row>
      <xdr:rowOff>427566</xdr:rowOff>
    </xdr:to>
    <xdr:pic>
      <xdr:nvPicPr>
        <xdr:cNvPr id="2" name="Imagen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501" y="46566"/>
          <a:ext cx="2019506" cy="82867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8"/>
  <sheetViews>
    <sheetView showGridLines="0" tabSelected="1" zoomScale="78" zoomScaleNormal="78" zoomScaleSheetLayoutView="55" workbookViewId="0">
      <selection activeCell="Y3" sqref="Y3"/>
    </sheetView>
  </sheetViews>
  <sheetFormatPr baseColWidth="10" defaultRowHeight="15" x14ac:dyDescent="0.25"/>
  <cols>
    <col min="1" max="1" width="25.5703125" customWidth="1"/>
    <col min="2" max="2" width="3.5703125" customWidth="1"/>
    <col min="3" max="3" width="25.5703125" customWidth="1"/>
    <col min="4" max="4" width="5.85546875" customWidth="1"/>
    <col min="5" max="5" width="6.140625" customWidth="1"/>
    <col min="6" max="6" width="28.42578125" customWidth="1"/>
    <col min="7" max="7" width="6.5703125" customWidth="1"/>
    <col min="8" max="12" width="3.5703125" customWidth="1"/>
    <col min="13" max="13" width="0.42578125" customWidth="1"/>
    <col min="14" max="14" width="5.140625" customWidth="1"/>
    <col min="15" max="15" width="5.5703125" customWidth="1"/>
    <col min="16" max="16" width="35.5703125" customWidth="1"/>
    <col min="17" max="17" width="2.5703125" customWidth="1"/>
    <col min="18" max="18" width="2.85546875" customWidth="1"/>
    <col min="19" max="19" width="35.5703125" customWidth="1"/>
    <col min="20" max="20" width="6.140625" customWidth="1"/>
    <col min="21" max="21" width="25.5703125" customWidth="1"/>
    <col min="22" max="22" width="3.42578125" customWidth="1"/>
    <col min="23" max="23" width="25.5703125" customWidth="1"/>
    <col min="24" max="24" width="3" customWidth="1"/>
    <col min="25" max="25" width="27" customWidth="1"/>
  </cols>
  <sheetData>
    <row r="1" spans="1:25" ht="25.5" customHeight="1" x14ac:dyDescent="0.25">
      <c r="A1" s="197"/>
      <c r="B1" s="198"/>
      <c r="C1" s="198"/>
      <c r="D1" s="198"/>
      <c r="E1" s="199"/>
      <c r="F1" s="198" t="s">
        <v>0</v>
      </c>
      <c r="G1" s="198"/>
      <c r="H1" s="198"/>
      <c r="I1" s="198"/>
      <c r="J1" s="198"/>
      <c r="K1" s="198"/>
      <c r="L1" s="198"/>
      <c r="M1" s="198"/>
      <c r="N1" s="198"/>
      <c r="O1" s="198"/>
      <c r="P1" s="198"/>
      <c r="Q1" s="198"/>
      <c r="R1" s="198"/>
      <c r="S1" s="198"/>
      <c r="T1" s="198"/>
      <c r="U1" s="198"/>
      <c r="V1" s="198"/>
      <c r="W1" s="221" t="s">
        <v>241</v>
      </c>
      <c r="X1" s="222"/>
      <c r="Y1" s="73" t="s">
        <v>301</v>
      </c>
    </row>
    <row r="2" spans="1:25" ht="29.25" customHeight="1" x14ac:dyDescent="0.25">
      <c r="A2" s="200"/>
      <c r="B2" s="201"/>
      <c r="C2" s="201"/>
      <c r="D2" s="201"/>
      <c r="E2" s="202"/>
      <c r="F2" s="201"/>
      <c r="G2" s="201"/>
      <c r="H2" s="201"/>
      <c r="I2" s="201"/>
      <c r="J2" s="201"/>
      <c r="K2" s="201"/>
      <c r="L2" s="201"/>
      <c r="M2" s="201"/>
      <c r="N2" s="201"/>
      <c r="O2" s="201"/>
      <c r="P2" s="201"/>
      <c r="Q2" s="201"/>
      <c r="R2" s="201"/>
      <c r="S2" s="201"/>
      <c r="T2" s="201"/>
      <c r="U2" s="201"/>
      <c r="V2" s="201"/>
      <c r="W2" s="223" t="s">
        <v>242</v>
      </c>
      <c r="X2" s="224"/>
      <c r="Y2" s="74">
        <v>4</v>
      </c>
    </row>
    <row r="3" spans="1:25" ht="33" customHeight="1" x14ac:dyDescent="0.25">
      <c r="A3" s="203"/>
      <c r="B3" s="204"/>
      <c r="C3" s="204"/>
      <c r="D3" s="204"/>
      <c r="E3" s="205"/>
      <c r="F3" s="204"/>
      <c r="G3" s="204"/>
      <c r="H3" s="204"/>
      <c r="I3" s="204"/>
      <c r="J3" s="204"/>
      <c r="K3" s="204"/>
      <c r="L3" s="204"/>
      <c r="M3" s="204"/>
      <c r="N3" s="204"/>
      <c r="O3" s="204"/>
      <c r="P3" s="204"/>
      <c r="Q3" s="204"/>
      <c r="R3" s="204"/>
      <c r="S3" s="204"/>
      <c r="T3" s="204"/>
      <c r="U3" s="204"/>
      <c r="V3" s="204"/>
      <c r="W3" s="223" t="s">
        <v>243</v>
      </c>
      <c r="X3" s="224"/>
      <c r="Y3" s="132">
        <v>44411</v>
      </c>
    </row>
    <row r="4" spans="1:25" ht="11.25" customHeight="1" x14ac:dyDescent="0.25">
      <c r="A4" s="246"/>
      <c r="B4" s="247"/>
      <c r="C4" s="247"/>
      <c r="D4" s="247"/>
      <c r="E4" s="247"/>
      <c r="F4" s="247"/>
      <c r="G4" s="247"/>
      <c r="H4" s="247"/>
      <c r="I4" s="247"/>
      <c r="J4" s="247"/>
      <c r="K4" s="247"/>
      <c r="L4" s="247"/>
      <c r="M4" s="247"/>
      <c r="N4" s="247"/>
      <c r="O4" s="247"/>
      <c r="P4" s="247"/>
      <c r="Q4" s="247"/>
      <c r="R4" s="247"/>
      <c r="S4" s="247"/>
      <c r="T4" s="247"/>
      <c r="U4" s="247"/>
      <c r="V4" s="247"/>
      <c r="W4" s="247"/>
      <c r="X4" s="247"/>
      <c r="Y4" s="248"/>
    </row>
    <row r="5" spans="1:25" ht="21.2" customHeight="1" x14ac:dyDescent="0.25">
      <c r="A5" s="231"/>
      <c r="B5" s="216"/>
      <c r="C5" s="255" t="s">
        <v>44</v>
      </c>
      <c r="D5" s="52"/>
      <c r="E5" s="257" t="s">
        <v>1</v>
      </c>
      <c r="F5" s="257"/>
      <c r="G5" s="249"/>
      <c r="H5" s="265" t="s">
        <v>2</v>
      </c>
      <c r="I5" s="266"/>
      <c r="J5" s="266"/>
      <c r="K5" s="266"/>
      <c r="L5" s="266"/>
      <c r="M5" s="266"/>
      <c r="N5" s="290"/>
      <c r="O5" s="292"/>
      <c r="P5" s="271" t="s">
        <v>59</v>
      </c>
      <c r="Q5" s="272"/>
      <c r="R5" s="272"/>
      <c r="S5" s="273"/>
      <c r="T5" s="252"/>
      <c r="U5" s="265" t="s">
        <v>14</v>
      </c>
      <c r="V5" s="266"/>
      <c r="W5" s="266"/>
      <c r="X5" s="266"/>
      <c r="Y5" s="267"/>
    </row>
    <row r="6" spans="1:25" ht="15.75" customHeight="1" x14ac:dyDescent="0.25">
      <c r="A6" s="231"/>
      <c r="B6" s="216"/>
      <c r="C6" s="256"/>
      <c r="D6" s="52"/>
      <c r="E6" s="258"/>
      <c r="F6" s="258"/>
      <c r="G6" s="250"/>
      <c r="H6" s="265"/>
      <c r="I6" s="266"/>
      <c r="J6" s="266"/>
      <c r="K6" s="266"/>
      <c r="L6" s="266"/>
      <c r="M6" s="266"/>
      <c r="N6" s="290"/>
      <c r="O6" s="292"/>
      <c r="P6" s="271"/>
      <c r="Q6" s="272"/>
      <c r="R6" s="272"/>
      <c r="S6" s="273"/>
      <c r="T6" s="252"/>
      <c r="U6" s="296" t="s">
        <v>19</v>
      </c>
      <c r="V6" s="297"/>
      <c r="W6" s="242" t="s">
        <v>20</v>
      </c>
      <c r="X6" s="242"/>
      <c r="Y6" s="243"/>
    </row>
    <row r="7" spans="1:25" ht="46.5" customHeight="1" x14ac:dyDescent="0.25">
      <c r="A7" s="231"/>
      <c r="B7" s="216"/>
      <c r="C7" s="262" t="s">
        <v>464</v>
      </c>
      <c r="D7" s="244"/>
      <c r="E7" s="225" t="str">
        <f>VLOOKUP(C7,'Listas desplegables'!D3:F46,2,0)</f>
        <v>Gestión Financiera</v>
      </c>
      <c r="F7" s="226"/>
      <c r="G7" s="250"/>
      <c r="H7" s="253" t="str">
        <f>+VLOOKUP(C7,'Listas desplegables'!D3:F46,3,0)</f>
        <v xml:space="preserve">Apoyo </v>
      </c>
      <c r="I7" s="291"/>
      <c r="J7" s="291"/>
      <c r="K7" s="291"/>
      <c r="L7" s="291"/>
      <c r="M7" s="291"/>
      <c r="N7" s="254"/>
      <c r="O7" s="292"/>
      <c r="P7" s="274" t="s">
        <v>422</v>
      </c>
      <c r="Q7" s="275"/>
      <c r="R7" s="275"/>
      <c r="S7" s="276"/>
      <c r="T7" s="252"/>
      <c r="U7" s="233" t="s">
        <v>377</v>
      </c>
      <c r="V7" s="234"/>
      <c r="W7" s="239" t="s">
        <v>376</v>
      </c>
      <c r="X7" s="240"/>
      <c r="Y7" s="241"/>
    </row>
    <row r="8" spans="1:25" ht="46.5" customHeight="1" x14ac:dyDescent="0.25">
      <c r="A8" s="231"/>
      <c r="B8" s="216"/>
      <c r="C8" s="263"/>
      <c r="D8" s="244"/>
      <c r="E8" s="227"/>
      <c r="F8" s="228"/>
      <c r="G8" s="250"/>
      <c r="H8" s="253"/>
      <c r="I8" s="291"/>
      <c r="J8" s="291"/>
      <c r="K8" s="291"/>
      <c r="L8" s="291"/>
      <c r="M8" s="291"/>
      <c r="N8" s="254"/>
      <c r="O8" s="292"/>
      <c r="P8" s="277"/>
      <c r="Q8" s="278"/>
      <c r="R8" s="278"/>
      <c r="S8" s="279"/>
      <c r="T8" s="252"/>
      <c r="U8" s="235" t="s">
        <v>377</v>
      </c>
      <c r="V8" s="236"/>
      <c r="W8" s="239" t="s">
        <v>433</v>
      </c>
      <c r="X8" s="240"/>
      <c r="Y8" s="241"/>
    </row>
    <row r="9" spans="1:25" ht="46.5" customHeight="1" x14ac:dyDescent="0.25">
      <c r="A9" s="231"/>
      <c r="B9" s="216"/>
      <c r="C9" s="263"/>
      <c r="D9" s="244"/>
      <c r="E9" s="227"/>
      <c r="F9" s="228"/>
      <c r="G9" s="250"/>
      <c r="H9" s="253"/>
      <c r="I9" s="291"/>
      <c r="J9" s="291"/>
      <c r="K9" s="291"/>
      <c r="L9" s="291"/>
      <c r="M9" s="291"/>
      <c r="N9" s="254"/>
      <c r="O9" s="292"/>
      <c r="P9" s="277"/>
      <c r="Q9" s="278"/>
      <c r="R9" s="278"/>
      <c r="S9" s="279"/>
      <c r="T9" s="252"/>
      <c r="U9" s="237"/>
      <c r="V9" s="238"/>
      <c r="W9" s="239"/>
      <c r="X9" s="240"/>
      <c r="Y9" s="241"/>
    </row>
    <row r="10" spans="1:25" ht="46.5" customHeight="1" x14ac:dyDescent="0.25">
      <c r="A10" s="231"/>
      <c r="B10" s="216"/>
      <c r="C10" s="264"/>
      <c r="D10" s="244"/>
      <c r="E10" s="229"/>
      <c r="F10" s="230"/>
      <c r="G10" s="251"/>
      <c r="H10" s="253"/>
      <c r="I10" s="291"/>
      <c r="J10" s="291"/>
      <c r="K10" s="291"/>
      <c r="L10" s="291"/>
      <c r="M10" s="291"/>
      <c r="N10" s="254"/>
      <c r="O10" s="292"/>
      <c r="P10" s="280"/>
      <c r="Q10" s="281"/>
      <c r="R10" s="281"/>
      <c r="S10" s="282"/>
      <c r="T10" s="252"/>
      <c r="U10" s="237"/>
      <c r="V10" s="238"/>
      <c r="W10" s="239"/>
      <c r="X10" s="240"/>
      <c r="Y10" s="241"/>
    </row>
    <row r="11" spans="1:25" ht="9.75" customHeight="1" x14ac:dyDescent="0.4">
      <c r="A11" s="231"/>
      <c r="B11" s="216"/>
      <c r="C11" s="259"/>
      <c r="D11" s="216"/>
      <c r="E11" s="260"/>
      <c r="F11" s="260"/>
      <c r="G11" s="216"/>
      <c r="H11" s="259"/>
      <c r="I11" s="259"/>
      <c r="J11" s="259"/>
      <c r="K11" s="259"/>
      <c r="L11" s="259"/>
      <c r="M11" s="259"/>
      <c r="N11" s="259"/>
      <c r="O11" s="260"/>
      <c r="P11" s="260"/>
      <c r="Q11" s="260"/>
      <c r="R11" s="260"/>
      <c r="S11" s="260"/>
      <c r="T11" s="260"/>
      <c r="U11" s="259"/>
      <c r="V11" s="259"/>
      <c r="W11" s="259"/>
      <c r="X11" s="259"/>
      <c r="Y11" s="261"/>
    </row>
    <row r="12" spans="1:25" ht="53.25" customHeight="1" x14ac:dyDescent="0.4">
      <c r="A12" s="231"/>
      <c r="B12" s="216"/>
      <c r="C12" s="50" t="s">
        <v>58</v>
      </c>
      <c r="D12" s="53"/>
      <c r="E12" s="253" t="str">
        <f>VLOOKUP(C7,'Listas desplegables'!D3:G46,4,0)</f>
        <v>Director Financiero</v>
      </c>
      <c r="F12" s="254"/>
      <c r="G12" s="51"/>
      <c r="H12" s="266" t="s">
        <v>3</v>
      </c>
      <c r="I12" s="266"/>
      <c r="J12" s="266"/>
      <c r="K12" s="266"/>
      <c r="L12" s="266"/>
      <c r="M12" s="266"/>
      <c r="N12" s="266"/>
      <c r="O12" s="293" t="s">
        <v>439</v>
      </c>
      <c r="P12" s="294"/>
      <c r="Q12" s="294"/>
      <c r="R12" s="294"/>
      <c r="S12" s="294"/>
      <c r="T12" s="294"/>
      <c r="U12" s="294"/>
      <c r="V12" s="294"/>
      <c r="W12" s="294"/>
      <c r="X12" s="294"/>
      <c r="Y12" s="295"/>
    </row>
    <row r="13" spans="1:25" ht="18.75" x14ac:dyDescent="0.4">
      <c r="A13" s="231"/>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32"/>
    </row>
    <row r="14" spans="1:25" ht="30.75" customHeight="1" x14ac:dyDescent="0.25">
      <c r="A14" s="206" t="s">
        <v>4</v>
      </c>
      <c r="B14" s="207"/>
      <c r="C14" s="207"/>
      <c r="D14" s="207"/>
      <c r="E14" s="207"/>
      <c r="F14" s="207"/>
      <c r="G14" s="208"/>
      <c r="H14" s="209" t="s">
        <v>8</v>
      </c>
      <c r="I14" s="210"/>
      <c r="J14" s="210"/>
      <c r="K14" s="211"/>
      <c r="L14" s="33"/>
      <c r="M14" s="33"/>
      <c r="N14" s="283" t="s">
        <v>16</v>
      </c>
      <c r="O14" s="284"/>
      <c r="P14" s="284"/>
      <c r="Q14" s="284"/>
      <c r="R14" s="284"/>
      <c r="S14" s="285"/>
      <c r="T14" s="30"/>
      <c r="U14" s="212" t="s">
        <v>15</v>
      </c>
      <c r="V14" s="212"/>
      <c r="W14" s="212"/>
      <c r="X14" s="212"/>
      <c r="Y14" s="213"/>
    </row>
    <row r="15" spans="1:25" s="27" customFormat="1" ht="29.25" customHeight="1" x14ac:dyDescent="0.4">
      <c r="A15" s="68" t="s">
        <v>5</v>
      </c>
      <c r="B15" s="216"/>
      <c r="C15" s="69" t="s">
        <v>6</v>
      </c>
      <c r="D15" s="216"/>
      <c r="E15" s="217" t="s">
        <v>7</v>
      </c>
      <c r="F15" s="217"/>
      <c r="G15" s="208"/>
      <c r="H15" s="31" t="s">
        <v>9</v>
      </c>
      <c r="I15" s="31" t="s">
        <v>10</v>
      </c>
      <c r="J15" s="31" t="s">
        <v>11</v>
      </c>
      <c r="K15" s="31" t="s">
        <v>12</v>
      </c>
      <c r="L15" s="34"/>
      <c r="M15" s="55"/>
      <c r="N15" s="286" t="s">
        <v>163</v>
      </c>
      <c r="O15" s="287"/>
      <c r="P15" s="288"/>
      <c r="Q15" s="214"/>
      <c r="R15" s="215"/>
      <c r="S15" s="70" t="s">
        <v>13</v>
      </c>
      <c r="T15" s="72"/>
      <c r="U15" s="69" t="s">
        <v>131</v>
      </c>
      <c r="V15" s="30"/>
      <c r="W15" s="69" t="s">
        <v>17</v>
      </c>
      <c r="X15" s="32"/>
      <c r="Y15" s="71" t="s">
        <v>18</v>
      </c>
    </row>
    <row r="16" spans="1:25" s="1" customFormat="1" ht="381" customHeight="1" x14ac:dyDescent="0.25">
      <c r="A16" s="97" t="s">
        <v>272</v>
      </c>
      <c r="B16" s="216"/>
      <c r="C16" s="101" t="s">
        <v>270</v>
      </c>
      <c r="D16" s="216"/>
      <c r="E16" s="195" t="s">
        <v>300</v>
      </c>
      <c r="F16" s="196"/>
      <c r="G16" s="208"/>
      <c r="H16" s="62" t="s">
        <v>245</v>
      </c>
      <c r="I16" s="62"/>
      <c r="J16" s="62"/>
      <c r="K16" s="62"/>
      <c r="L16" s="63"/>
      <c r="M16" s="61"/>
      <c r="N16" s="195" t="s">
        <v>423</v>
      </c>
      <c r="O16" s="289"/>
      <c r="P16" s="236"/>
      <c r="Q16" s="214"/>
      <c r="R16" s="215"/>
      <c r="S16" s="101" t="s">
        <v>267</v>
      </c>
      <c r="T16" s="100"/>
      <c r="U16" s="101" t="s">
        <v>302</v>
      </c>
      <c r="V16" s="61"/>
      <c r="W16" s="101" t="s">
        <v>268</v>
      </c>
      <c r="X16" s="66"/>
      <c r="Y16" s="102" t="s">
        <v>269</v>
      </c>
    </row>
    <row r="17" spans="1:25" s="1" customFormat="1" ht="11.25" customHeight="1" x14ac:dyDescent="0.2">
      <c r="A17" s="86"/>
      <c r="B17" s="87"/>
      <c r="C17" s="87"/>
      <c r="D17" s="87"/>
      <c r="E17" s="87"/>
      <c r="F17" s="87"/>
      <c r="G17" s="87"/>
      <c r="H17" s="94"/>
      <c r="I17" s="94"/>
      <c r="J17" s="94"/>
      <c r="K17" s="94"/>
      <c r="L17" s="87"/>
      <c r="M17" s="89"/>
      <c r="N17" s="87"/>
      <c r="O17" s="87"/>
      <c r="P17" s="87"/>
      <c r="Q17" s="87"/>
      <c r="R17" s="87"/>
      <c r="S17" s="95"/>
      <c r="T17" s="87"/>
      <c r="U17" s="87"/>
      <c r="V17" s="89"/>
      <c r="W17" s="87"/>
      <c r="X17" s="87"/>
      <c r="Y17" s="96"/>
    </row>
    <row r="18" spans="1:25" s="180" customFormat="1" ht="120.75" customHeight="1" x14ac:dyDescent="0.2">
      <c r="A18" s="169"/>
      <c r="B18" s="170"/>
      <c r="C18" s="171" t="s">
        <v>297</v>
      </c>
      <c r="D18" s="172"/>
      <c r="E18" s="218" t="s">
        <v>432</v>
      </c>
      <c r="F18" s="219"/>
      <c r="G18" s="172"/>
      <c r="H18" s="173"/>
      <c r="I18" s="173" t="s">
        <v>245</v>
      </c>
      <c r="J18" s="173"/>
      <c r="K18" s="173"/>
      <c r="L18" s="174"/>
      <c r="M18" s="172"/>
      <c r="N18" s="218" t="s">
        <v>303</v>
      </c>
      <c r="O18" s="220"/>
      <c r="P18" s="219"/>
      <c r="Q18" s="175"/>
      <c r="R18" s="176"/>
      <c r="S18" s="171" t="s">
        <v>304</v>
      </c>
      <c r="T18" s="177"/>
      <c r="U18" s="171" t="s">
        <v>298</v>
      </c>
      <c r="V18" s="172"/>
      <c r="W18" s="171" t="s">
        <v>442</v>
      </c>
      <c r="X18" s="178"/>
      <c r="Y18" s="179" t="s">
        <v>292</v>
      </c>
    </row>
    <row r="19" spans="1:25" s="1" customFormat="1" ht="11.25" customHeight="1" x14ac:dyDescent="0.2">
      <c r="A19" s="86"/>
      <c r="B19" s="87"/>
      <c r="C19" s="87"/>
      <c r="D19" s="87"/>
      <c r="E19" s="87"/>
      <c r="F19" s="87"/>
      <c r="G19" s="87"/>
      <c r="H19" s="94"/>
      <c r="I19" s="94"/>
      <c r="J19" s="94"/>
      <c r="K19" s="94"/>
      <c r="L19" s="87"/>
      <c r="M19" s="89"/>
      <c r="N19" s="87"/>
      <c r="O19" s="87"/>
      <c r="P19" s="87"/>
      <c r="Q19" s="87"/>
      <c r="R19" s="87"/>
      <c r="S19" s="95"/>
      <c r="T19" s="87"/>
      <c r="U19" s="87"/>
      <c r="V19" s="89"/>
      <c r="W19" s="87"/>
      <c r="X19" s="87"/>
      <c r="Y19" s="96"/>
    </row>
    <row r="20" spans="1:25" s="191" customFormat="1" ht="189.75" customHeight="1" x14ac:dyDescent="0.2">
      <c r="A20" s="181" t="s">
        <v>294</v>
      </c>
      <c r="B20" s="182"/>
      <c r="C20" s="183"/>
      <c r="D20" s="182"/>
      <c r="E20" s="298" t="s">
        <v>427</v>
      </c>
      <c r="F20" s="299"/>
      <c r="G20" s="182"/>
      <c r="H20" s="184"/>
      <c r="I20" s="184" t="s">
        <v>245</v>
      </c>
      <c r="J20" s="184"/>
      <c r="K20" s="184"/>
      <c r="L20" s="185"/>
      <c r="M20" s="186"/>
      <c r="N20" s="218" t="s">
        <v>457</v>
      </c>
      <c r="O20" s="220"/>
      <c r="P20" s="219"/>
      <c r="Q20" s="187"/>
      <c r="R20" s="188"/>
      <c r="S20" s="189" t="s">
        <v>271</v>
      </c>
      <c r="T20" s="190"/>
      <c r="U20" s="189" t="s">
        <v>440</v>
      </c>
      <c r="V20" s="186"/>
      <c r="W20" s="189" t="s">
        <v>443</v>
      </c>
      <c r="X20" s="190"/>
      <c r="Y20" s="179" t="s">
        <v>456</v>
      </c>
    </row>
    <row r="21" spans="1:25" s="1" customFormat="1" ht="8.25" customHeight="1" x14ac:dyDescent="0.2">
      <c r="A21" s="106"/>
      <c r="B21" s="160"/>
      <c r="C21" s="107"/>
      <c r="D21" s="160"/>
      <c r="E21" s="87"/>
      <c r="F21" s="87"/>
      <c r="G21" s="160"/>
      <c r="H21" s="104"/>
      <c r="I21" s="104"/>
      <c r="J21" s="104"/>
      <c r="K21" s="104"/>
      <c r="L21" s="67"/>
      <c r="M21" s="61"/>
      <c r="N21" s="87"/>
      <c r="O21" s="87"/>
      <c r="P21" s="87"/>
      <c r="Q21" s="160"/>
      <c r="R21" s="160"/>
      <c r="S21" s="87"/>
      <c r="T21" s="160"/>
      <c r="U21" s="67"/>
      <c r="V21" s="61"/>
      <c r="W21" s="87"/>
      <c r="X21" s="160"/>
      <c r="Y21" s="105"/>
    </row>
    <row r="22" spans="1:25" s="117" customFormat="1" ht="111.75" customHeight="1" x14ac:dyDescent="0.2">
      <c r="A22" s="146" t="s">
        <v>441</v>
      </c>
      <c r="B22" s="145"/>
      <c r="C22" s="101"/>
      <c r="D22" s="145"/>
      <c r="E22" s="195" t="s">
        <v>446</v>
      </c>
      <c r="F22" s="196"/>
      <c r="G22" s="145"/>
      <c r="H22" s="144"/>
      <c r="I22" s="144" t="s">
        <v>245</v>
      </c>
      <c r="J22" s="144"/>
      <c r="K22" s="144"/>
      <c r="L22" s="143"/>
      <c r="M22" s="142"/>
      <c r="N22" s="193" t="s">
        <v>448</v>
      </c>
      <c r="O22" s="245"/>
      <c r="P22" s="194"/>
      <c r="Q22" s="112"/>
      <c r="R22" s="114"/>
      <c r="S22" s="101" t="s">
        <v>447</v>
      </c>
      <c r="T22" s="115"/>
      <c r="U22" s="101" t="s">
        <v>449</v>
      </c>
      <c r="V22" s="142"/>
      <c r="W22" s="167" t="s">
        <v>459</v>
      </c>
      <c r="X22" s="141"/>
      <c r="Y22" s="101"/>
    </row>
    <row r="23" spans="1:25" s="1" customFormat="1" ht="8.25" customHeight="1" x14ac:dyDescent="0.2">
      <c r="A23" s="106"/>
      <c r="B23" s="99"/>
      <c r="C23" s="107"/>
      <c r="D23" s="99"/>
      <c r="E23" s="87"/>
      <c r="F23" s="87"/>
      <c r="G23" s="99"/>
      <c r="H23" s="104"/>
      <c r="I23" s="104"/>
      <c r="J23" s="104"/>
      <c r="K23" s="104"/>
      <c r="L23" s="67"/>
      <c r="M23" s="61"/>
      <c r="N23" s="87"/>
      <c r="O23" s="87"/>
      <c r="P23" s="87"/>
      <c r="Q23" s="99"/>
      <c r="R23" s="99"/>
      <c r="S23" s="87"/>
      <c r="T23" s="99"/>
      <c r="U23" s="67"/>
      <c r="V23" s="61"/>
      <c r="W23" s="87"/>
      <c r="X23" s="99"/>
      <c r="Y23" s="105"/>
    </row>
    <row r="24" spans="1:25" s="117" customFormat="1" ht="111.75" customHeight="1" x14ac:dyDescent="0.2">
      <c r="A24" s="146" t="s">
        <v>441</v>
      </c>
      <c r="B24" s="145"/>
      <c r="C24" s="101" t="s">
        <v>424</v>
      </c>
      <c r="D24" s="145"/>
      <c r="E24" s="195" t="s">
        <v>426</v>
      </c>
      <c r="F24" s="196"/>
      <c r="G24" s="145"/>
      <c r="H24" s="144"/>
      <c r="I24" s="144" t="s">
        <v>245</v>
      </c>
      <c r="J24" s="144"/>
      <c r="K24" s="144"/>
      <c r="L24" s="143"/>
      <c r="M24" s="142"/>
      <c r="N24" s="193" t="s">
        <v>429</v>
      </c>
      <c r="O24" s="245"/>
      <c r="P24" s="194"/>
      <c r="Q24" s="112"/>
      <c r="R24" s="114"/>
      <c r="S24" s="101" t="s">
        <v>425</v>
      </c>
      <c r="T24" s="115"/>
      <c r="U24" s="101" t="s">
        <v>430</v>
      </c>
      <c r="V24" s="142"/>
      <c r="W24" s="101" t="s">
        <v>294</v>
      </c>
      <c r="X24" s="141"/>
      <c r="Y24" s="101" t="s">
        <v>424</v>
      </c>
    </row>
    <row r="25" spans="1:25" s="1" customFormat="1" ht="8.25" customHeight="1" x14ac:dyDescent="0.2">
      <c r="A25" s="106"/>
      <c r="B25" s="160"/>
      <c r="C25" s="107"/>
      <c r="D25" s="160"/>
      <c r="E25" s="87"/>
      <c r="F25" s="87"/>
      <c r="G25" s="160"/>
      <c r="H25" s="104"/>
      <c r="I25" s="104"/>
      <c r="J25" s="104"/>
      <c r="K25" s="104"/>
      <c r="L25" s="67"/>
      <c r="M25" s="61"/>
      <c r="N25" s="87"/>
      <c r="O25" s="87"/>
      <c r="P25" s="87"/>
      <c r="Q25" s="160"/>
      <c r="R25" s="160"/>
      <c r="S25" s="87"/>
      <c r="T25" s="160"/>
      <c r="U25" s="67"/>
      <c r="V25" s="61"/>
      <c r="W25" s="87"/>
      <c r="X25" s="160"/>
      <c r="Y25" s="105"/>
    </row>
    <row r="26" spans="1:25" s="117" customFormat="1" ht="111.75" customHeight="1" x14ac:dyDescent="0.2">
      <c r="A26" s="166" t="s">
        <v>450</v>
      </c>
      <c r="B26" s="145"/>
      <c r="C26" s="101"/>
      <c r="D26" s="145"/>
      <c r="E26" s="195" t="s">
        <v>454</v>
      </c>
      <c r="F26" s="196"/>
      <c r="G26" s="145"/>
      <c r="H26" s="144"/>
      <c r="I26" s="144" t="s">
        <v>245</v>
      </c>
      <c r="J26" s="144"/>
      <c r="K26" s="144"/>
      <c r="L26" s="143"/>
      <c r="M26" s="142"/>
      <c r="N26" s="193" t="s">
        <v>455</v>
      </c>
      <c r="O26" s="245"/>
      <c r="P26" s="194"/>
      <c r="Q26" s="112"/>
      <c r="R26" s="114"/>
      <c r="S26" s="101" t="s">
        <v>451</v>
      </c>
      <c r="T26" s="115"/>
      <c r="U26" s="101" t="s">
        <v>453</v>
      </c>
      <c r="V26" s="142"/>
      <c r="W26" s="101" t="s">
        <v>452</v>
      </c>
      <c r="X26" s="141"/>
      <c r="Y26" s="101"/>
    </row>
    <row r="27" spans="1:25" s="1" customFormat="1" ht="8.25" customHeight="1" x14ac:dyDescent="0.2">
      <c r="A27" s="93"/>
      <c r="B27" s="87"/>
      <c r="C27" s="87"/>
      <c r="D27" s="139"/>
      <c r="E27" s="140"/>
      <c r="F27" s="140"/>
      <c r="G27" s="139"/>
      <c r="H27" s="104"/>
      <c r="I27" s="104"/>
      <c r="J27" s="104"/>
      <c r="K27" s="104"/>
      <c r="L27" s="67"/>
      <c r="M27" s="61"/>
      <c r="N27" s="87"/>
      <c r="O27" s="87"/>
      <c r="P27" s="87"/>
      <c r="Q27" s="139"/>
      <c r="R27" s="139"/>
      <c r="S27" s="87"/>
      <c r="T27" s="139"/>
      <c r="U27" s="87"/>
      <c r="V27" s="61"/>
      <c r="W27" s="87"/>
      <c r="X27" s="139"/>
      <c r="Y27" s="96"/>
    </row>
    <row r="28" spans="1:25" s="117" customFormat="1" ht="258.75" customHeight="1" x14ac:dyDescent="0.2">
      <c r="A28" s="118"/>
      <c r="B28" s="119"/>
      <c r="C28" s="101" t="s">
        <v>445</v>
      </c>
      <c r="D28" s="124"/>
      <c r="E28" s="195" t="s">
        <v>444</v>
      </c>
      <c r="F28" s="196"/>
      <c r="G28" s="124"/>
      <c r="H28" s="125"/>
      <c r="I28" s="125" t="s">
        <v>245</v>
      </c>
      <c r="J28" s="125"/>
      <c r="K28" s="125"/>
      <c r="L28" s="120"/>
      <c r="M28" s="121"/>
      <c r="N28" s="195" t="s">
        <v>458</v>
      </c>
      <c r="O28" s="304"/>
      <c r="P28" s="196"/>
      <c r="Q28" s="122"/>
      <c r="R28" s="123"/>
      <c r="S28" s="101" t="s">
        <v>428</v>
      </c>
      <c r="T28" s="126"/>
      <c r="U28" s="101" t="s">
        <v>431</v>
      </c>
      <c r="V28" s="127"/>
      <c r="W28" s="101" t="s">
        <v>290</v>
      </c>
      <c r="X28" s="126"/>
      <c r="Y28" s="102" t="s">
        <v>291</v>
      </c>
    </row>
    <row r="29" spans="1:25" s="1" customFormat="1" ht="9" customHeight="1" x14ac:dyDescent="0.2">
      <c r="A29" s="58"/>
      <c r="B29" s="59"/>
      <c r="C29" s="59"/>
      <c r="D29" s="59"/>
      <c r="E29" s="59"/>
      <c r="F29" s="59"/>
      <c r="G29" s="59"/>
      <c r="H29" s="67"/>
      <c r="I29" s="67"/>
      <c r="J29" s="67"/>
      <c r="K29" s="67"/>
      <c r="L29" s="67"/>
      <c r="M29" s="61"/>
      <c r="N29" s="67"/>
      <c r="O29" s="67"/>
      <c r="P29" s="67"/>
      <c r="Q29" s="43"/>
      <c r="R29" s="43"/>
      <c r="S29" s="59"/>
      <c r="T29" s="59"/>
      <c r="U29" s="59"/>
      <c r="V29" s="61"/>
      <c r="W29" s="59"/>
      <c r="X29" s="59"/>
      <c r="Y29" s="60"/>
    </row>
    <row r="30" spans="1:25" s="1" customFormat="1" ht="182.25" customHeight="1" x14ac:dyDescent="0.2">
      <c r="A30" s="97" t="s">
        <v>273</v>
      </c>
      <c r="B30" s="99"/>
      <c r="C30" s="98"/>
      <c r="D30" s="99"/>
      <c r="E30" s="193" t="s">
        <v>274</v>
      </c>
      <c r="F30" s="305"/>
      <c r="G30" s="154"/>
      <c r="H30" s="155"/>
      <c r="I30" s="155" t="s">
        <v>245</v>
      </c>
      <c r="J30" s="155"/>
      <c r="K30" s="155"/>
      <c r="L30" s="161"/>
      <c r="M30" s="127"/>
      <c r="N30" s="193" t="s">
        <v>275</v>
      </c>
      <c r="O30" s="245"/>
      <c r="P30" s="194"/>
      <c r="Q30" s="162"/>
      <c r="R30" s="163"/>
      <c r="S30" s="148" t="s">
        <v>247</v>
      </c>
      <c r="T30" s="156"/>
      <c r="U30" s="148" t="s">
        <v>276</v>
      </c>
      <c r="V30" s="127"/>
      <c r="W30" s="148" t="s">
        <v>277</v>
      </c>
      <c r="X30" s="156"/>
      <c r="Y30" s="152" t="s">
        <v>250</v>
      </c>
    </row>
    <row r="31" spans="1:25" s="1" customFormat="1" ht="12.75" customHeight="1" x14ac:dyDescent="0.2">
      <c r="A31" s="93"/>
      <c r="B31" s="99"/>
      <c r="C31" s="107"/>
      <c r="D31" s="99"/>
      <c r="E31" s="87"/>
      <c r="F31" s="87"/>
      <c r="G31" s="99"/>
      <c r="H31" s="104"/>
      <c r="I31" s="104"/>
      <c r="J31" s="104"/>
      <c r="K31" s="104"/>
      <c r="L31" s="67"/>
      <c r="M31" s="61"/>
      <c r="N31" s="87"/>
      <c r="O31" s="67"/>
      <c r="P31" s="67"/>
      <c r="Q31" s="99"/>
      <c r="R31" s="99"/>
      <c r="S31" s="87"/>
      <c r="T31" s="99"/>
      <c r="U31" s="87"/>
      <c r="V31" s="61"/>
      <c r="W31" s="87"/>
      <c r="X31" s="99"/>
      <c r="Y31" s="96"/>
    </row>
    <row r="32" spans="1:25" s="1" customFormat="1" ht="182.25" customHeight="1" x14ac:dyDescent="0.2">
      <c r="A32" s="97" t="s">
        <v>278</v>
      </c>
      <c r="B32" s="99"/>
      <c r="C32" s="98"/>
      <c r="D32" s="99"/>
      <c r="E32" s="193" t="s">
        <v>279</v>
      </c>
      <c r="F32" s="305"/>
      <c r="G32" s="154"/>
      <c r="H32" s="155"/>
      <c r="I32" s="155" t="s">
        <v>245</v>
      </c>
      <c r="J32" s="155"/>
      <c r="K32" s="155"/>
      <c r="L32" s="161"/>
      <c r="M32" s="127"/>
      <c r="N32" s="193" t="s">
        <v>280</v>
      </c>
      <c r="O32" s="245"/>
      <c r="P32" s="194"/>
      <c r="Q32" s="162"/>
      <c r="R32" s="163"/>
      <c r="S32" s="148" t="s">
        <v>247</v>
      </c>
      <c r="T32" s="156"/>
      <c r="U32" s="148" t="s">
        <v>281</v>
      </c>
      <c r="V32" s="127"/>
      <c r="W32" s="148" t="s">
        <v>282</v>
      </c>
      <c r="X32" s="156"/>
      <c r="Y32" s="152" t="s">
        <v>250</v>
      </c>
    </row>
    <row r="33" spans="1:25" s="1" customFormat="1" ht="10.5" customHeight="1" x14ac:dyDescent="0.2">
      <c r="A33" s="93"/>
      <c r="B33" s="99"/>
      <c r="C33" s="87"/>
      <c r="D33" s="99"/>
      <c r="E33" s="87"/>
      <c r="F33" s="67"/>
      <c r="G33" s="99"/>
      <c r="H33" s="104"/>
      <c r="I33" s="104"/>
      <c r="J33" s="104"/>
      <c r="K33" s="104"/>
      <c r="L33" s="67"/>
      <c r="M33" s="61"/>
      <c r="N33" s="88"/>
      <c r="O33" s="88"/>
      <c r="P33" s="88"/>
      <c r="Q33" s="99"/>
      <c r="R33" s="99"/>
      <c r="S33" s="87"/>
      <c r="T33" s="99"/>
      <c r="U33" s="87"/>
      <c r="V33" s="61"/>
      <c r="W33" s="87"/>
      <c r="X33" s="99"/>
      <c r="Y33" s="96"/>
    </row>
    <row r="34" spans="1:25" s="1" customFormat="1" ht="182.25" customHeight="1" x14ac:dyDescent="0.2">
      <c r="A34" s="97" t="s">
        <v>283</v>
      </c>
      <c r="B34" s="99"/>
      <c r="C34" s="98"/>
      <c r="D34" s="99"/>
      <c r="E34" s="306" t="s">
        <v>284</v>
      </c>
      <c r="F34" s="234"/>
      <c r="G34" s="99"/>
      <c r="H34" s="62"/>
      <c r="I34" s="62" t="s">
        <v>245</v>
      </c>
      <c r="J34" s="62"/>
      <c r="K34" s="62"/>
      <c r="L34" s="63"/>
      <c r="M34" s="61"/>
      <c r="N34" s="307" t="s">
        <v>285</v>
      </c>
      <c r="O34" s="308"/>
      <c r="P34" s="309"/>
      <c r="Q34" s="64"/>
      <c r="R34" s="65"/>
      <c r="S34" s="98" t="s">
        <v>247</v>
      </c>
      <c r="T34" s="66"/>
      <c r="U34" s="98" t="s">
        <v>286</v>
      </c>
      <c r="V34" s="61"/>
      <c r="W34" s="98" t="s">
        <v>287</v>
      </c>
      <c r="X34" s="66"/>
      <c r="Y34" s="85" t="s">
        <v>250</v>
      </c>
    </row>
    <row r="35" spans="1:25" s="1" customFormat="1" ht="11.25" customHeight="1" x14ac:dyDescent="0.2">
      <c r="A35" s="80"/>
      <c r="B35" s="81"/>
      <c r="C35" s="81"/>
      <c r="D35" s="81"/>
      <c r="E35" s="81"/>
      <c r="F35" s="81"/>
      <c r="G35" s="81"/>
      <c r="H35" s="67"/>
      <c r="I35" s="67"/>
      <c r="J35" s="67"/>
      <c r="K35" s="67"/>
      <c r="L35" s="67"/>
      <c r="M35" s="61"/>
      <c r="N35" s="67"/>
      <c r="O35" s="67"/>
      <c r="P35" s="67"/>
      <c r="Q35" s="81"/>
      <c r="R35" s="81"/>
      <c r="S35" s="81"/>
      <c r="T35" s="81"/>
      <c r="U35" s="81"/>
      <c r="V35" s="61"/>
      <c r="W35" s="81"/>
      <c r="X35" s="81"/>
      <c r="Y35" s="103"/>
    </row>
    <row r="36" spans="1:25" s="1" customFormat="1" ht="218.25" customHeight="1" x14ac:dyDescent="0.2">
      <c r="A36" s="82" t="s">
        <v>266</v>
      </c>
      <c r="B36" s="83"/>
      <c r="C36" s="84"/>
      <c r="D36" s="83"/>
      <c r="E36" s="193" t="s">
        <v>244</v>
      </c>
      <c r="F36" s="305"/>
      <c r="G36" s="154"/>
      <c r="H36" s="155"/>
      <c r="I36" s="155"/>
      <c r="J36" s="155" t="s">
        <v>245</v>
      </c>
      <c r="K36" s="155"/>
      <c r="L36" s="161"/>
      <c r="M36" s="127"/>
      <c r="N36" s="193" t="s">
        <v>246</v>
      </c>
      <c r="O36" s="245"/>
      <c r="P36" s="194"/>
      <c r="Q36" s="162"/>
      <c r="R36" s="154"/>
      <c r="S36" s="148" t="s">
        <v>247</v>
      </c>
      <c r="T36" s="154"/>
      <c r="U36" s="148" t="s">
        <v>248</v>
      </c>
      <c r="V36" s="127"/>
      <c r="W36" s="148" t="s">
        <v>249</v>
      </c>
      <c r="X36" s="154"/>
      <c r="Y36" s="152" t="s">
        <v>250</v>
      </c>
    </row>
    <row r="37" spans="1:25" s="1" customFormat="1" ht="11.25" customHeight="1" x14ac:dyDescent="0.25">
      <c r="A37" s="86"/>
      <c r="B37" s="87"/>
      <c r="C37" s="88"/>
      <c r="D37" s="88"/>
      <c r="E37" s="88"/>
      <c r="F37" s="88"/>
      <c r="G37" s="88"/>
      <c r="H37" s="88"/>
      <c r="I37" s="88"/>
      <c r="J37" s="88"/>
      <c r="K37" s="88"/>
      <c r="L37" s="88"/>
      <c r="M37" s="89"/>
      <c r="N37" s="88"/>
      <c r="O37" s="88"/>
      <c r="P37" s="88"/>
      <c r="Q37" s="89"/>
      <c r="R37" s="89"/>
      <c r="S37" s="90"/>
      <c r="T37" s="88"/>
      <c r="U37" s="46"/>
      <c r="V37" s="89"/>
      <c r="W37" s="90"/>
      <c r="X37" s="88"/>
      <c r="Y37" s="90"/>
    </row>
    <row r="38" spans="1:25" s="1" customFormat="1" ht="123" customHeight="1" x14ac:dyDescent="0.2">
      <c r="A38" s="82" t="s">
        <v>251</v>
      </c>
      <c r="B38" s="87"/>
      <c r="C38" s="84"/>
      <c r="D38" s="88"/>
      <c r="E38" s="193" t="s">
        <v>248</v>
      </c>
      <c r="F38" s="194"/>
      <c r="G38" s="142"/>
      <c r="H38" s="149"/>
      <c r="I38" s="149"/>
      <c r="J38" s="149" t="s">
        <v>245</v>
      </c>
      <c r="K38" s="149"/>
      <c r="L38" s="150"/>
      <c r="M38" s="142"/>
      <c r="N38" s="193" t="s">
        <v>252</v>
      </c>
      <c r="O38" s="245"/>
      <c r="P38" s="194"/>
      <c r="Q38" s="150"/>
      <c r="R38" s="142"/>
      <c r="S38" s="101" t="s">
        <v>247</v>
      </c>
      <c r="T38" s="142"/>
      <c r="U38" s="148" t="s">
        <v>253</v>
      </c>
      <c r="V38" s="142"/>
      <c r="W38" s="148" t="s">
        <v>249</v>
      </c>
      <c r="X38" s="142"/>
      <c r="Y38" s="102" t="s">
        <v>250</v>
      </c>
    </row>
    <row r="39" spans="1:25" s="1" customFormat="1" ht="11.25" customHeight="1" x14ac:dyDescent="0.2">
      <c r="A39" s="91"/>
      <c r="B39" s="87"/>
      <c r="C39" s="88"/>
      <c r="D39" s="88"/>
      <c r="E39" s="88"/>
      <c r="F39" s="88"/>
      <c r="G39" s="88"/>
      <c r="H39" s="92"/>
      <c r="I39" s="92"/>
      <c r="J39" s="92"/>
      <c r="K39" s="92"/>
      <c r="L39" s="88"/>
      <c r="M39" s="89"/>
      <c r="N39" s="88"/>
      <c r="O39" s="88"/>
      <c r="P39" s="88"/>
      <c r="Q39" s="88"/>
      <c r="R39" s="88"/>
      <c r="S39" s="90"/>
      <c r="T39" s="88"/>
      <c r="U39" s="90"/>
      <c r="V39" s="89"/>
      <c r="W39" s="90"/>
      <c r="X39" s="88"/>
      <c r="Y39" s="90"/>
    </row>
    <row r="40" spans="1:25" s="1" customFormat="1" ht="142.5" customHeight="1" x14ac:dyDescent="0.2">
      <c r="A40" s="82" t="s">
        <v>254</v>
      </c>
      <c r="B40" s="87"/>
      <c r="C40" s="84" t="s">
        <v>255</v>
      </c>
      <c r="D40" s="88"/>
      <c r="E40" s="193" t="s">
        <v>256</v>
      </c>
      <c r="F40" s="194"/>
      <c r="G40" s="142"/>
      <c r="H40" s="149"/>
      <c r="I40" s="149"/>
      <c r="J40" s="149" t="s">
        <v>245</v>
      </c>
      <c r="K40" s="149"/>
      <c r="L40" s="150"/>
      <c r="M40" s="142"/>
      <c r="N40" s="193" t="s">
        <v>257</v>
      </c>
      <c r="O40" s="245"/>
      <c r="P40" s="194"/>
      <c r="Q40" s="142"/>
      <c r="R40" s="142"/>
      <c r="S40" s="148" t="s">
        <v>247</v>
      </c>
      <c r="T40" s="142"/>
      <c r="U40" s="148" t="s">
        <v>253</v>
      </c>
      <c r="V40" s="142"/>
      <c r="W40" s="148" t="s">
        <v>249</v>
      </c>
      <c r="X40" s="142"/>
      <c r="Y40" s="152" t="s">
        <v>250</v>
      </c>
    </row>
    <row r="41" spans="1:25" s="1" customFormat="1" ht="11.25" customHeight="1" x14ac:dyDescent="0.2">
      <c r="A41" s="90"/>
      <c r="B41" s="87"/>
      <c r="C41" s="90"/>
      <c r="D41" s="88"/>
      <c r="E41" s="88"/>
      <c r="F41" s="88"/>
      <c r="G41" s="88"/>
      <c r="H41" s="88"/>
      <c r="I41" s="88"/>
      <c r="J41" s="88"/>
      <c r="K41" s="88"/>
      <c r="L41" s="88"/>
      <c r="M41" s="89"/>
      <c r="N41" s="88"/>
      <c r="O41" s="88"/>
      <c r="P41" s="88"/>
      <c r="Q41" s="89"/>
      <c r="R41" s="89"/>
      <c r="S41" s="90"/>
      <c r="T41" s="88"/>
      <c r="U41" s="90"/>
      <c r="V41" s="89"/>
      <c r="W41" s="90"/>
      <c r="X41" s="88"/>
      <c r="Y41" s="90"/>
    </row>
    <row r="42" spans="1:25" s="1" customFormat="1" ht="166.5" customHeight="1" x14ac:dyDescent="0.2">
      <c r="A42" s="82" t="s">
        <v>254</v>
      </c>
      <c r="B42" s="87"/>
      <c r="C42" s="84" t="s">
        <v>255</v>
      </c>
      <c r="D42" s="88"/>
      <c r="E42" s="193" t="s">
        <v>258</v>
      </c>
      <c r="F42" s="194"/>
      <c r="G42" s="142"/>
      <c r="H42" s="149"/>
      <c r="I42" s="149"/>
      <c r="J42" s="149" t="s">
        <v>245</v>
      </c>
      <c r="K42" s="149"/>
      <c r="L42" s="150"/>
      <c r="M42" s="142"/>
      <c r="N42" s="193" t="s">
        <v>259</v>
      </c>
      <c r="O42" s="245"/>
      <c r="P42" s="194"/>
      <c r="Q42" s="150"/>
      <c r="R42" s="142"/>
      <c r="S42" s="148" t="s">
        <v>247</v>
      </c>
      <c r="T42" s="142"/>
      <c r="U42" s="148" t="s">
        <v>253</v>
      </c>
      <c r="V42" s="142"/>
      <c r="W42" s="148" t="s">
        <v>249</v>
      </c>
      <c r="X42" s="142"/>
      <c r="Y42" s="152" t="s">
        <v>250</v>
      </c>
    </row>
    <row r="43" spans="1:25" s="1" customFormat="1" ht="11.25" customHeight="1" x14ac:dyDescent="0.2">
      <c r="A43" s="93"/>
      <c r="B43" s="87"/>
      <c r="C43" s="88"/>
      <c r="D43" s="88"/>
      <c r="E43" s="142"/>
      <c r="F43" s="142"/>
      <c r="G43" s="142"/>
      <c r="H43" s="142"/>
      <c r="I43" s="142"/>
      <c r="J43" s="142"/>
      <c r="K43" s="142"/>
      <c r="L43" s="142"/>
      <c r="M43" s="142"/>
      <c r="N43" s="142"/>
      <c r="O43" s="142"/>
      <c r="P43" s="142"/>
      <c r="Q43" s="142"/>
      <c r="R43" s="142"/>
      <c r="S43" s="127"/>
      <c r="T43" s="142"/>
      <c r="U43" s="142"/>
      <c r="V43" s="142"/>
      <c r="W43" s="127"/>
      <c r="X43" s="142"/>
      <c r="Y43" s="127"/>
    </row>
    <row r="44" spans="1:25" s="1" customFormat="1" ht="123.75" customHeight="1" x14ac:dyDescent="0.2">
      <c r="A44" s="75" t="s">
        <v>260</v>
      </c>
      <c r="B44" s="87"/>
      <c r="C44" s="84"/>
      <c r="D44" s="88"/>
      <c r="E44" s="193" t="s">
        <v>248</v>
      </c>
      <c r="F44" s="194"/>
      <c r="G44" s="142"/>
      <c r="H44" s="149"/>
      <c r="I44" s="149"/>
      <c r="J44" s="149" t="s">
        <v>245</v>
      </c>
      <c r="K44" s="149"/>
      <c r="L44" s="150"/>
      <c r="M44" s="142"/>
      <c r="N44" s="193" t="s">
        <v>261</v>
      </c>
      <c r="O44" s="245"/>
      <c r="P44" s="194"/>
      <c r="Q44" s="150"/>
      <c r="R44" s="142"/>
      <c r="S44" s="148" t="s">
        <v>247</v>
      </c>
      <c r="T44" s="164"/>
      <c r="U44" s="148" t="s">
        <v>262</v>
      </c>
      <c r="V44" s="142"/>
      <c r="W44" s="148" t="s">
        <v>249</v>
      </c>
      <c r="X44" s="142"/>
      <c r="Y44" s="152" t="s">
        <v>250</v>
      </c>
    </row>
    <row r="45" spans="1:25" s="1" customFormat="1" ht="11.25" customHeight="1" x14ac:dyDescent="0.2">
      <c r="A45" s="86"/>
      <c r="B45" s="87"/>
      <c r="C45" s="87"/>
      <c r="D45" s="87"/>
      <c r="E45" s="142"/>
      <c r="F45" s="142"/>
      <c r="G45" s="142"/>
      <c r="H45" s="165"/>
      <c r="I45" s="165"/>
      <c r="J45" s="165"/>
      <c r="K45" s="165"/>
      <c r="L45" s="142"/>
      <c r="M45" s="142"/>
      <c r="N45" s="142"/>
      <c r="O45" s="142"/>
      <c r="P45" s="142"/>
      <c r="Q45" s="142"/>
      <c r="R45" s="142"/>
      <c r="S45" s="127"/>
      <c r="T45" s="142"/>
      <c r="U45" s="142"/>
      <c r="V45" s="142"/>
      <c r="W45" s="142"/>
      <c r="X45" s="142"/>
      <c r="Y45" s="153"/>
    </row>
    <row r="46" spans="1:25" s="1" customFormat="1" ht="120.75" customHeight="1" x14ac:dyDescent="0.2">
      <c r="A46" s="82" t="s">
        <v>266</v>
      </c>
      <c r="B46" s="87"/>
      <c r="C46" s="76"/>
      <c r="D46" s="87"/>
      <c r="E46" s="193" t="s">
        <v>263</v>
      </c>
      <c r="F46" s="194"/>
      <c r="G46" s="142"/>
      <c r="H46" s="149"/>
      <c r="I46" s="149"/>
      <c r="J46" s="149"/>
      <c r="K46" s="149" t="s">
        <v>245</v>
      </c>
      <c r="L46" s="150"/>
      <c r="M46" s="142"/>
      <c r="N46" s="193" t="s">
        <v>264</v>
      </c>
      <c r="O46" s="245"/>
      <c r="P46" s="194"/>
      <c r="Q46" s="150"/>
      <c r="R46" s="164"/>
      <c r="S46" s="148" t="s">
        <v>247</v>
      </c>
      <c r="T46" s="151"/>
      <c r="U46" s="148" t="s">
        <v>265</v>
      </c>
      <c r="V46" s="142"/>
      <c r="W46" s="148" t="s">
        <v>254</v>
      </c>
      <c r="X46" s="151"/>
      <c r="Y46" s="152"/>
    </row>
    <row r="47" spans="1:25" s="1" customFormat="1" ht="11.25" customHeight="1" x14ac:dyDescent="0.2">
      <c r="A47" s="77"/>
      <c r="B47" s="78"/>
      <c r="C47" s="78"/>
      <c r="D47" s="78"/>
      <c r="E47" s="78"/>
      <c r="F47" s="78"/>
      <c r="G47" s="78"/>
      <c r="H47" s="67"/>
      <c r="I47" s="67"/>
      <c r="J47" s="67"/>
      <c r="K47" s="67"/>
      <c r="L47" s="67"/>
      <c r="M47" s="61"/>
      <c r="N47" s="67"/>
      <c r="O47" s="67"/>
      <c r="P47" s="67"/>
      <c r="Q47" s="78"/>
      <c r="R47" s="78"/>
      <c r="S47" s="78"/>
      <c r="T47" s="78"/>
      <c r="U47" s="78"/>
      <c r="V47" s="61"/>
      <c r="W47" s="78"/>
      <c r="X47" s="78"/>
      <c r="Y47" s="79"/>
    </row>
    <row r="48" spans="1:25" ht="15" customHeight="1" x14ac:dyDescent="0.25">
      <c r="A48" s="56"/>
      <c r="B48" s="55"/>
      <c r="C48" s="55"/>
      <c r="D48" s="55"/>
      <c r="E48" s="55"/>
      <c r="F48" s="55"/>
      <c r="G48" s="55"/>
      <c r="H48" s="55"/>
      <c r="I48" s="55"/>
      <c r="J48" s="55"/>
      <c r="K48" s="55"/>
      <c r="L48" s="55"/>
      <c r="M48" s="55"/>
      <c r="N48" s="55"/>
      <c r="O48" s="55"/>
      <c r="P48" s="55"/>
      <c r="Q48" s="55"/>
      <c r="R48" s="55"/>
      <c r="S48" s="55"/>
      <c r="T48" s="55"/>
      <c r="U48" s="55"/>
      <c r="V48" s="55"/>
      <c r="W48" s="55"/>
      <c r="X48" s="55"/>
      <c r="Y48" s="57"/>
    </row>
    <row r="49" spans="1:25" ht="18" customHeight="1" x14ac:dyDescent="0.25">
      <c r="A49" s="300" t="s">
        <v>132</v>
      </c>
      <c r="B49" s="266"/>
      <c r="C49" s="290"/>
      <c r="D49" s="55"/>
      <c r="E49" s="55"/>
      <c r="F49" s="55"/>
      <c r="G49" s="55"/>
      <c r="H49" s="55"/>
      <c r="I49" s="55"/>
      <c r="J49" s="55"/>
      <c r="K49" s="55"/>
      <c r="L49" s="55"/>
      <c r="M49" s="55"/>
      <c r="N49" s="55"/>
      <c r="O49" s="55"/>
      <c r="P49" s="55"/>
      <c r="Q49" s="55"/>
      <c r="R49" s="55"/>
      <c r="S49" s="55"/>
      <c r="T49" s="55"/>
      <c r="U49" s="55"/>
      <c r="V49" s="55"/>
      <c r="W49" s="55"/>
      <c r="X49" s="55"/>
      <c r="Y49" s="57"/>
    </row>
    <row r="50" spans="1:25" x14ac:dyDescent="0.25">
      <c r="A50" s="301"/>
      <c r="B50" s="302"/>
      <c r="C50" s="303"/>
      <c r="D50" s="55"/>
      <c r="E50" s="55"/>
      <c r="F50" s="55"/>
      <c r="G50" s="55"/>
      <c r="H50" s="55"/>
      <c r="I50" s="55"/>
      <c r="J50" s="55"/>
      <c r="K50" s="55"/>
      <c r="L50" s="55"/>
      <c r="M50" s="55"/>
      <c r="N50" s="55"/>
      <c r="O50" s="55"/>
      <c r="P50" s="55"/>
      <c r="Q50" s="55"/>
      <c r="R50" s="55"/>
      <c r="S50" s="55"/>
      <c r="T50" s="55"/>
      <c r="U50" s="55"/>
      <c r="V50" s="55"/>
      <c r="W50" s="55"/>
      <c r="X50" s="55"/>
      <c r="Y50" s="57"/>
    </row>
    <row r="51" spans="1:25" x14ac:dyDescent="0.25">
      <c r="A51" s="301"/>
      <c r="B51" s="302"/>
      <c r="C51" s="303"/>
      <c r="D51" s="55"/>
      <c r="E51" s="55"/>
      <c r="F51" s="55"/>
      <c r="G51" s="55"/>
      <c r="H51" s="55"/>
      <c r="I51" s="55"/>
      <c r="J51" s="55"/>
      <c r="K51" s="55"/>
      <c r="L51" s="55"/>
      <c r="M51" s="55"/>
      <c r="N51" s="55"/>
      <c r="O51" s="55"/>
      <c r="P51" s="55"/>
      <c r="Q51" s="55"/>
      <c r="R51" s="55"/>
      <c r="S51" s="55"/>
      <c r="T51" s="55"/>
      <c r="U51" s="55"/>
      <c r="V51" s="55"/>
      <c r="W51" s="55"/>
      <c r="X51" s="55"/>
      <c r="Y51" s="57"/>
    </row>
    <row r="52" spans="1:25" x14ac:dyDescent="0.25">
      <c r="A52" s="268"/>
      <c r="B52" s="269"/>
      <c r="C52" s="270"/>
      <c r="D52" s="55"/>
      <c r="E52" s="55"/>
      <c r="F52" s="55"/>
      <c r="G52" s="55"/>
      <c r="H52" s="55"/>
      <c r="I52" s="55"/>
      <c r="J52" s="55"/>
      <c r="K52" s="55"/>
      <c r="L52" s="55"/>
      <c r="M52" s="55"/>
      <c r="N52" s="55"/>
      <c r="O52" s="55"/>
      <c r="P52" s="55"/>
      <c r="Q52" s="55"/>
      <c r="R52" s="55"/>
      <c r="S52" s="55"/>
      <c r="T52" s="55"/>
      <c r="U52" s="55"/>
      <c r="V52" s="55"/>
      <c r="W52" s="55"/>
      <c r="X52" s="55"/>
      <c r="Y52" s="57"/>
    </row>
    <row r="53" spans="1:25" x14ac:dyDescent="0.25">
      <c r="A53" s="268"/>
      <c r="B53" s="269"/>
      <c r="C53" s="270"/>
      <c r="D53" s="55"/>
      <c r="E53" s="55"/>
      <c r="F53" s="55"/>
      <c r="G53" s="55"/>
      <c r="H53" s="55"/>
      <c r="I53" s="55"/>
      <c r="J53" s="55"/>
      <c r="K53" s="55"/>
      <c r="L53" s="55"/>
      <c r="M53" s="55"/>
      <c r="N53" s="55"/>
      <c r="O53" s="55"/>
      <c r="P53" s="55"/>
      <c r="Q53" s="55"/>
      <c r="R53" s="55"/>
      <c r="S53" s="55"/>
      <c r="T53" s="55"/>
      <c r="U53" s="55"/>
      <c r="V53" s="55"/>
      <c r="W53" s="55"/>
      <c r="X53" s="55"/>
      <c r="Y53" s="57"/>
    </row>
    <row r="54" spans="1:25" x14ac:dyDescent="0.25">
      <c r="A54" s="268"/>
      <c r="B54" s="269"/>
      <c r="C54" s="270"/>
      <c r="D54" s="55"/>
      <c r="E54" s="55"/>
      <c r="F54" s="55"/>
      <c r="G54" s="55"/>
      <c r="H54" s="55"/>
      <c r="I54" s="55"/>
      <c r="J54" s="55"/>
      <c r="K54" s="55"/>
      <c r="L54" s="55"/>
      <c r="M54" s="55"/>
      <c r="N54" s="55"/>
      <c r="O54" s="55"/>
      <c r="P54" s="55"/>
      <c r="Q54" s="55"/>
      <c r="R54" s="55"/>
      <c r="S54" s="55"/>
      <c r="T54" s="55"/>
      <c r="U54" s="55"/>
      <c r="V54" s="55"/>
      <c r="W54" s="55"/>
      <c r="X54" s="55"/>
      <c r="Y54" s="57"/>
    </row>
    <row r="55" spans="1:25" x14ac:dyDescent="0.25">
      <c r="A55" s="268"/>
      <c r="B55" s="269"/>
      <c r="C55" s="270"/>
      <c r="D55" s="55"/>
      <c r="E55" s="55"/>
      <c r="F55" s="55"/>
      <c r="G55" s="55"/>
      <c r="H55" s="55"/>
      <c r="I55" s="55"/>
      <c r="J55" s="55"/>
      <c r="K55" s="55"/>
      <c r="L55" s="55"/>
      <c r="M55" s="55"/>
      <c r="N55" s="55"/>
      <c r="O55" s="55"/>
      <c r="P55" s="55"/>
      <c r="Q55" s="55"/>
      <c r="R55" s="55"/>
      <c r="S55" s="55"/>
      <c r="T55" s="55"/>
      <c r="U55" s="55"/>
      <c r="V55" s="55"/>
      <c r="W55" s="55"/>
      <c r="X55" s="55"/>
      <c r="Y55" s="57"/>
    </row>
    <row r="56" spans="1:25" x14ac:dyDescent="0.25">
      <c r="A56" s="268"/>
      <c r="B56" s="269"/>
      <c r="C56" s="270"/>
      <c r="D56" s="55"/>
      <c r="E56" s="55"/>
      <c r="F56" s="55"/>
      <c r="G56" s="55"/>
      <c r="H56" s="55"/>
      <c r="I56" s="55"/>
      <c r="J56" s="55"/>
      <c r="K56" s="55"/>
      <c r="L56" s="55"/>
      <c r="M56" s="55"/>
      <c r="N56" s="55"/>
      <c r="O56" s="55"/>
      <c r="P56" s="55"/>
      <c r="Q56" s="55"/>
      <c r="R56" s="55"/>
      <c r="S56" s="55"/>
      <c r="T56" s="55"/>
      <c r="U56" s="55"/>
      <c r="V56" s="55"/>
      <c r="W56" s="55"/>
      <c r="X56" s="55"/>
      <c r="Y56" s="57"/>
    </row>
    <row r="57" spans="1:25" x14ac:dyDescent="0.25">
      <c r="A57" s="45"/>
      <c r="B57" s="46"/>
      <c r="C57" s="46"/>
      <c r="D57" s="46"/>
      <c r="E57" s="46"/>
      <c r="F57" s="46"/>
      <c r="G57" s="46"/>
      <c r="H57" s="46"/>
      <c r="I57" s="46"/>
      <c r="J57" s="46"/>
      <c r="K57" s="46"/>
      <c r="L57" s="46"/>
      <c r="M57" s="46"/>
      <c r="N57" s="46"/>
      <c r="O57" s="46"/>
      <c r="P57" s="46"/>
      <c r="Q57" s="46"/>
      <c r="R57" s="46"/>
      <c r="S57" s="46"/>
      <c r="T57" s="46"/>
      <c r="U57" s="46"/>
      <c r="V57" s="46"/>
      <c r="W57" s="46"/>
      <c r="X57" s="46"/>
      <c r="Y57" s="47"/>
    </row>
    <row r="58" spans="1:25" x14ac:dyDescent="0.25">
      <c r="A58" s="45"/>
      <c r="B58" s="46"/>
      <c r="C58" s="46"/>
      <c r="D58" s="46"/>
      <c r="E58" s="46"/>
      <c r="F58" s="46"/>
      <c r="G58" s="46"/>
      <c r="H58" s="46"/>
      <c r="I58" s="46"/>
      <c r="J58" s="46"/>
      <c r="K58" s="46"/>
      <c r="L58" s="46"/>
      <c r="M58" s="46"/>
      <c r="N58" s="46"/>
      <c r="O58" s="46"/>
      <c r="P58" s="46"/>
      <c r="Q58" s="46"/>
      <c r="R58" s="46"/>
      <c r="S58" s="46"/>
      <c r="T58" s="46"/>
      <c r="U58" s="46"/>
      <c r="V58" s="46"/>
      <c r="W58" s="46"/>
      <c r="X58" s="46"/>
      <c r="Y58" s="47"/>
    </row>
    <row r="59" spans="1:25" x14ac:dyDescent="0.25">
      <c r="A59" s="45"/>
      <c r="B59" s="46"/>
      <c r="C59" s="46"/>
      <c r="D59" s="46"/>
      <c r="E59" s="46"/>
      <c r="F59" s="46"/>
      <c r="G59" s="46"/>
      <c r="H59" s="46"/>
      <c r="I59" s="46"/>
      <c r="J59" s="46"/>
      <c r="K59" s="46"/>
      <c r="L59" s="46"/>
      <c r="M59" s="46"/>
      <c r="N59" s="46"/>
      <c r="O59" s="46"/>
      <c r="P59" s="46"/>
      <c r="Q59" s="46"/>
      <c r="R59" s="46"/>
      <c r="S59" s="46"/>
      <c r="T59" s="46"/>
      <c r="U59" s="46"/>
      <c r="V59" s="46"/>
      <c r="W59" s="46"/>
      <c r="X59" s="46"/>
      <c r="Y59" s="47"/>
    </row>
    <row r="60" spans="1:25" x14ac:dyDescent="0.25">
      <c r="A60" s="45"/>
      <c r="B60" s="46"/>
      <c r="C60" s="46"/>
      <c r="D60" s="46"/>
      <c r="E60" s="46"/>
      <c r="F60" s="46"/>
      <c r="G60" s="46"/>
      <c r="H60" s="46"/>
      <c r="I60" s="46"/>
      <c r="J60" s="46"/>
      <c r="K60" s="46"/>
      <c r="L60" s="46"/>
      <c r="M60" s="46"/>
      <c r="N60" s="46"/>
      <c r="O60" s="46"/>
      <c r="P60" s="46"/>
      <c r="Q60" s="46"/>
      <c r="R60" s="46"/>
      <c r="S60" s="46"/>
      <c r="T60" s="46"/>
      <c r="U60" s="46"/>
      <c r="V60" s="46"/>
      <c r="W60" s="46"/>
      <c r="X60" s="46"/>
      <c r="Y60" s="47"/>
    </row>
    <row r="61" spans="1:25" x14ac:dyDescent="0.25">
      <c r="A61" s="45"/>
      <c r="B61" s="46"/>
      <c r="C61" s="46"/>
      <c r="D61" s="46"/>
      <c r="E61" s="46"/>
      <c r="F61" s="46"/>
      <c r="G61" s="46"/>
      <c r="H61" s="46"/>
      <c r="I61" s="46"/>
      <c r="J61" s="46"/>
      <c r="K61" s="46"/>
      <c r="L61" s="46"/>
      <c r="M61" s="46"/>
      <c r="N61" s="46"/>
      <c r="O61" s="46"/>
      <c r="P61" s="46"/>
      <c r="Q61" s="46"/>
      <c r="R61" s="46"/>
      <c r="S61" s="46"/>
      <c r="T61" s="46"/>
      <c r="U61" s="46"/>
      <c r="V61" s="46"/>
      <c r="W61" s="46"/>
      <c r="X61" s="46"/>
      <c r="Y61" s="47"/>
    </row>
    <row r="62" spans="1:25" x14ac:dyDescent="0.25">
      <c r="A62" s="45"/>
      <c r="B62" s="46"/>
      <c r="C62" s="46"/>
      <c r="D62" s="46"/>
      <c r="E62" s="46"/>
      <c r="F62" s="46"/>
      <c r="G62" s="46"/>
      <c r="H62" s="46"/>
      <c r="I62" s="46"/>
      <c r="J62" s="46"/>
      <c r="K62" s="46"/>
      <c r="L62" s="46"/>
      <c r="M62" s="46"/>
      <c r="N62" s="46"/>
      <c r="O62" s="46"/>
      <c r="P62" s="46"/>
      <c r="Q62" s="46"/>
      <c r="R62" s="46"/>
      <c r="S62" s="46"/>
      <c r="T62" s="46"/>
      <c r="U62" s="46"/>
      <c r="V62" s="46"/>
      <c r="W62" s="46"/>
      <c r="X62" s="46"/>
      <c r="Y62" s="47"/>
    </row>
    <row r="63" spans="1:25" x14ac:dyDescent="0.25">
      <c r="A63" s="45"/>
      <c r="B63" s="46"/>
      <c r="C63" s="46"/>
      <c r="D63" s="46"/>
      <c r="E63" s="46"/>
      <c r="F63" s="46"/>
      <c r="G63" s="46"/>
      <c r="H63" s="46"/>
      <c r="I63" s="46"/>
      <c r="J63" s="46"/>
      <c r="K63" s="46"/>
      <c r="L63" s="46"/>
      <c r="M63" s="46"/>
      <c r="N63" s="46"/>
      <c r="O63" s="46"/>
      <c r="P63" s="46"/>
      <c r="Q63" s="46"/>
      <c r="R63" s="46"/>
      <c r="S63" s="46"/>
      <c r="T63" s="46"/>
      <c r="U63" s="46"/>
      <c r="V63" s="46"/>
      <c r="W63" s="46"/>
      <c r="X63" s="46"/>
      <c r="Y63" s="47"/>
    </row>
    <row r="64" spans="1:25" x14ac:dyDescent="0.25">
      <c r="A64" s="45"/>
      <c r="B64" s="46"/>
      <c r="C64" s="46"/>
      <c r="D64" s="46"/>
      <c r="E64" s="46"/>
      <c r="F64" s="46"/>
      <c r="G64" s="46"/>
      <c r="H64" s="46"/>
      <c r="I64" s="46"/>
      <c r="J64" s="46"/>
      <c r="K64" s="46"/>
      <c r="L64" s="46"/>
      <c r="M64" s="46"/>
      <c r="N64" s="46"/>
      <c r="O64" s="46"/>
      <c r="P64" s="46"/>
      <c r="Q64" s="46"/>
      <c r="R64" s="46"/>
      <c r="S64" s="46"/>
      <c r="T64" s="46"/>
      <c r="U64" s="46"/>
      <c r="V64" s="46"/>
      <c r="W64" s="46"/>
      <c r="X64" s="46"/>
      <c r="Y64" s="47"/>
    </row>
    <row r="65" spans="1:25" x14ac:dyDescent="0.25">
      <c r="A65" s="45"/>
      <c r="B65" s="46"/>
      <c r="C65" s="46"/>
      <c r="D65" s="46"/>
      <c r="E65" s="46"/>
      <c r="F65" s="46"/>
      <c r="G65" s="46"/>
      <c r="H65" s="46"/>
      <c r="I65" s="46"/>
      <c r="J65" s="46"/>
      <c r="K65" s="46"/>
      <c r="L65" s="46"/>
      <c r="M65" s="46"/>
      <c r="N65" s="46"/>
      <c r="O65" s="46"/>
      <c r="P65" s="46"/>
      <c r="Q65" s="46"/>
      <c r="R65" s="46"/>
      <c r="S65" s="46"/>
      <c r="T65" s="46"/>
      <c r="U65" s="46"/>
      <c r="V65" s="46"/>
      <c r="W65" s="46"/>
      <c r="X65" s="46"/>
      <c r="Y65" s="47"/>
    </row>
    <row r="66" spans="1:25" x14ac:dyDescent="0.25">
      <c r="A66" s="45"/>
      <c r="B66" s="46"/>
      <c r="C66" s="46"/>
      <c r="D66" s="46"/>
      <c r="E66" s="46"/>
      <c r="F66" s="46"/>
      <c r="G66" s="46"/>
      <c r="H66" s="46"/>
      <c r="I66" s="46"/>
      <c r="J66" s="46"/>
      <c r="K66" s="46"/>
      <c r="L66" s="46"/>
      <c r="M66" s="46"/>
      <c r="N66" s="46"/>
      <c r="O66" s="46"/>
      <c r="P66" s="46"/>
      <c r="Q66" s="46"/>
      <c r="R66" s="46"/>
      <c r="S66" s="46"/>
      <c r="T66" s="46"/>
      <c r="U66" s="46"/>
      <c r="V66" s="46"/>
      <c r="W66" s="46"/>
      <c r="X66" s="46"/>
      <c r="Y66" s="47"/>
    </row>
    <row r="67" spans="1:25" x14ac:dyDescent="0.25">
      <c r="A67" s="45"/>
      <c r="B67" s="46"/>
      <c r="C67" s="46"/>
      <c r="D67" s="46"/>
      <c r="E67" s="46"/>
      <c r="F67" s="46"/>
      <c r="G67" s="46"/>
      <c r="H67" s="46"/>
      <c r="I67" s="46"/>
      <c r="J67" s="46"/>
      <c r="K67" s="46"/>
      <c r="L67" s="46"/>
      <c r="M67" s="46"/>
      <c r="N67" s="46"/>
      <c r="O67" s="46"/>
      <c r="P67" s="46"/>
      <c r="Q67" s="46"/>
      <c r="R67" s="46"/>
      <c r="S67" s="46"/>
      <c r="T67" s="46"/>
      <c r="U67" s="46"/>
      <c r="V67" s="46"/>
      <c r="W67" s="46"/>
      <c r="X67" s="46"/>
      <c r="Y67" s="47"/>
    </row>
    <row r="68" spans="1:25" ht="15.75" thickBot="1" x14ac:dyDescent="0.3">
      <c r="A68" s="54"/>
      <c r="B68" s="48"/>
      <c r="C68" s="48"/>
      <c r="D68" s="48"/>
      <c r="E68" s="48"/>
      <c r="F68" s="48"/>
      <c r="G68" s="48"/>
      <c r="H68" s="48"/>
      <c r="I68" s="48"/>
      <c r="J68" s="48"/>
      <c r="K68" s="48"/>
      <c r="L68" s="48"/>
      <c r="M68" s="48"/>
      <c r="N68" s="48"/>
      <c r="O68" s="48"/>
      <c r="P68" s="48"/>
      <c r="Q68" s="48"/>
      <c r="R68" s="48"/>
      <c r="S68" s="48"/>
      <c r="T68" s="48"/>
      <c r="U68" s="48"/>
      <c r="V68" s="48"/>
      <c r="W68" s="48"/>
      <c r="X68" s="48"/>
      <c r="Y68" s="49"/>
    </row>
  </sheetData>
  <sheetProtection formatCells="0" selectLockedCells="1" selectUnlockedCells="1"/>
  <mergeCells count="81">
    <mergeCell ref="E26:F26"/>
    <mergeCell ref="N26:P26"/>
    <mergeCell ref="N42:P42"/>
    <mergeCell ref="E44:F44"/>
    <mergeCell ref="N44:P44"/>
    <mergeCell ref="N28:P28"/>
    <mergeCell ref="N40:P40"/>
    <mergeCell ref="E30:F30"/>
    <mergeCell ref="N30:P30"/>
    <mergeCell ref="E32:F32"/>
    <mergeCell ref="N32:P32"/>
    <mergeCell ref="E34:F34"/>
    <mergeCell ref="N34:P34"/>
    <mergeCell ref="N36:P36"/>
    <mergeCell ref="N38:P38"/>
    <mergeCell ref="E36:F36"/>
    <mergeCell ref="E46:F46"/>
    <mergeCell ref="N46:P46"/>
    <mergeCell ref="A49:C49"/>
    <mergeCell ref="A50:C51"/>
    <mergeCell ref="A52:C54"/>
    <mergeCell ref="A55:C56"/>
    <mergeCell ref="E42:F42"/>
    <mergeCell ref="P5:S6"/>
    <mergeCell ref="P7:S10"/>
    <mergeCell ref="N14:S14"/>
    <mergeCell ref="N15:P15"/>
    <mergeCell ref="N16:P16"/>
    <mergeCell ref="H5:N6"/>
    <mergeCell ref="H7:N10"/>
    <mergeCell ref="O5:O10"/>
    <mergeCell ref="H12:N12"/>
    <mergeCell ref="O12:Y12"/>
    <mergeCell ref="U6:V6"/>
    <mergeCell ref="E20:F20"/>
    <mergeCell ref="N20:P20"/>
    <mergeCell ref="E16:F16"/>
    <mergeCell ref="N22:P22"/>
    <mergeCell ref="E24:F24"/>
    <mergeCell ref="N24:P24"/>
    <mergeCell ref="A4:Y4"/>
    <mergeCell ref="A5:B12"/>
    <mergeCell ref="G5:G10"/>
    <mergeCell ref="T5:T10"/>
    <mergeCell ref="E12:F12"/>
    <mergeCell ref="C5:C6"/>
    <mergeCell ref="E5:F6"/>
    <mergeCell ref="C11:Y11"/>
    <mergeCell ref="C7:C10"/>
    <mergeCell ref="U5:Y5"/>
    <mergeCell ref="W10:Y10"/>
    <mergeCell ref="W7:Y7"/>
    <mergeCell ref="W8:Y8"/>
    <mergeCell ref="W1:X1"/>
    <mergeCell ref="W2:X2"/>
    <mergeCell ref="W3:X3"/>
    <mergeCell ref="E7:F10"/>
    <mergeCell ref="A13:Y13"/>
    <mergeCell ref="U7:V7"/>
    <mergeCell ref="U8:V8"/>
    <mergeCell ref="U9:V9"/>
    <mergeCell ref="U10:V10"/>
    <mergeCell ref="W9:Y9"/>
    <mergeCell ref="W6:Y6"/>
    <mergeCell ref="D7:D10"/>
    <mergeCell ref="E38:F38"/>
    <mergeCell ref="E40:F40"/>
    <mergeCell ref="E28:F28"/>
    <mergeCell ref="A1:E3"/>
    <mergeCell ref="F1:V3"/>
    <mergeCell ref="A14:F14"/>
    <mergeCell ref="G14:G16"/>
    <mergeCell ref="H14:K14"/>
    <mergeCell ref="U14:Y14"/>
    <mergeCell ref="Q15:R16"/>
    <mergeCell ref="B15:B16"/>
    <mergeCell ref="D15:D16"/>
    <mergeCell ref="E15:F15"/>
    <mergeCell ref="E18:F18"/>
    <mergeCell ref="N18:P18"/>
    <mergeCell ref="E22:F22"/>
  </mergeCells>
  <dataValidations count="18">
    <dataValidation allowBlank="1" showInputMessage="1" showErrorMessage="1" sqref="E7:F10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49:C49"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18" orientation="portrait" r:id="rId1"/>
  <headerFooter>
    <oddFooter>&amp;RSC01-F09 Vr4 (2021-08-03)</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A50:C56</xm:sqref>
        </x14:dataValidation>
        <x14:dataValidation type="list" allowBlank="1" showInputMessage="1" showErrorMessage="1" xr:uid="{00000000-0002-0000-0000-000013000000}">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
  <sheetViews>
    <sheetView workbookViewId="0">
      <selection activeCell="A3" sqref="A3"/>
    </sheetView>
  </sheetViews>
  <sheetFormatPr baseColWidth="10" defaultRowHeight="15" x14ac:dyDescent="0.25"/>
  <sheetData>
    <row r="1" spans="1:25" s="117" customFormat="1" ht="143.25" customHeight="1" x14ac:dyDescent="0.2">
      <c r="A1" s="108"/>
      <c r="B1" s="109"/>
      <c r="C1" s="110" t="s">
        <v>288</v>
      </c>
      <c r="D1" s="109"/>
      <c r="E1" s="310" t="s">
        <v>295</v>
      </c>
      <c r="F1" s="311"/>
      <c r="G1" s="109"/>
      <c r="H1" s="111" t="s">
        <v>245</v>
      </c>
      <c r="I1" s="111"/>
      <c r="J1" s="111"/>
      <c r="K1" s="111"/>
      <c r="L1" s="112"/>
      <c r="M1" s="113"/>
      <c r="N1" s="312" t="s">
        <v>296</v>
      </c>
      <c r="O1" s="313"/>
      <c r="P1" s="314"/>
      <c r="Q1" s="112"/>
      <c r="R1" s="114"/>
      <c r="S1" s="110" t="s">
        <v>293</v>
      </c>
      <c r="T1" s="115"/>
      <c r="U1" s="110" t="s">
        <v>289</v>
      </c>
      <c r="V1" s="113"/>
      <c r="W1" s="110" t="s">
        <v>268</v>
      </c>
      <c r="X1" s="115"/>
      <c r="Y1" s="116" t="s">
        <v>291</v>
      </c>
    </row>
    <row r="2" spans="1:25" s="1" customFormat="1" ht="11.25" customHeight="1" x14ac:dyDescent="0.2">
      <c r="A2" s="86"/>
      <c r="B2" s="87"/>
      <c r="C2" s="87"/>
      <c r="D2" s="87"/>
      <c r="E2" s="87"/>
      <c r="F2" s="87"/>
      <c r="G2" s="87"/>
      <c r="H2" s="94"/>
      <c r="I2" s="94"/>
      <c r="J2" s="94"/>
      <c r="K2" s="94"/>
      <c r="L2" s="87"/>
      <c r="M2" s="89"/>
      <c r="N2" s="87"/>
      <c r="O2" s="87"/>
      <c r="P2" s="87"/>
      <c r="Q2" s="87"/>
      <c r="R2" s="87"/>
      <c r="S2" s="95"/>
      <c r="T2" s="87"/>
      <c r="U2" s="87"/>
      <c r="V2" s="89"/>
      <c r="W2" s="87"/>
      <c r="X2" s="87"/>
      <c r="Y2" s="96"/>
    </row>
    <row r="3" spans="1:25" x14ac:dyDescent="0.25">
      <c r="A3" t="s">
        <v>299</v>
      </c>
    </row>
  </sheetData>
  <mergeCells count="2">
    <mergeCell ref="E1:F1"/>
    <mergeCell ref="N1:P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348FB-18AA-49EB-AC13-29C0739E3C46}">
  <sheetPr>
    <pageSetUpPr fitToPage="1"/>
  </sheetPr>
  <dimension ref="B1:Y54"/>
  <sheetViews>
    <sheetView showGridLines="0" zoomScale="60" zoomScaleNormal="60" zoomScaleSheetLayoutView="85" workbookViewId="0">
      <selection activeCell="B6" sqref="B6"/>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5703125" style="1" customWidth="1"/>
    <col min="11" max="11" width="9.42578125" style="1" customWidth="1"/>
    <col min="12" max="12" width="11" style="1" customWidth="1"/>
    <col min="13" max="13" width="13" style="1" customWidth="1"/>
    <col min="14" max="14" width="10.140625" style="1" customWidth="1"/>
    <col min="15" max="15" width="13.5703125" style="1" customWidth="1"/>
    <col min="16" max="17" width="12.5703125" style="1" customWidth="1"/>
    <col min="18" max="18" width="11.5703125" style="1" customWidth="1"/>
    <col min="19" max="20" width="4.425781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368"/>
      <c r="C1" s="369"/>
      <c r="D1" s="370" t="s">
        <v>21</v>
      </c>
      <c r="E1" s="370"/>
      <c r="F1" s="370"/>
      <c r="G1" s="370"/>
      <c r="H1" s="370"/>
      <c r="I1" s="370"/>
      <c r="J1" s="370"/>
      <c r="K1" s="370"/>
      <c r="L1" s="370"/>
      <c r="M1" s="370"/>
      <c r="N1" s="370"/>
      <c r="O1" s="370"/>
      <c r="P1" s="370"/>
      <c r="Q1" s="370"/>
      <c r="R1" s="370"/>
      <c r="S1" s="371"/>
    </row>
    <row r="2" spans="2:25" ht="17.45" customHeight="1" x14ac:dyDescent="0.25">
      <c r="B2" s="372"/>
      <c r="C2" s="373"/>
      <c r="D2" s="373"/>
      <c r="E2" s="373"/>
      <c r="F2" s="373"/>
      <c r="G2" s="373"/>
      <c r="H2" s="373"/>
      <c r="I2" s="373"/>
      <c r="J2" s="373"/>
      <c r="K2" s="373"/>
      <c r="L2" s="373"/>
      <c r="M2" s="373"/>
      <c r="N2" s="373"/>
      <c r="O2" s="373"/>
      <c r="P2" s="373"/>
      <c r="Q2" s="373"/>
      <c r="R2" s="373"/>
      <c r="S2" s="374"/>
    </row>
    <row r="3" spans="2:25" ht="29.25" customHeight="1" x14ac:dyDescent="0.25">
      <c r="B3" s="375" t="s">
        <v>162</v>
      </c>
      <c r="C3" s="376"/>
      <c r="D3" s="376"/>
      <c r="E3" s="376"/>
      <c r="F3" s="376"/>
      <c r="G3" s="376"/>
      <c r="H3" s="376"/>
      <c r="I3" s="376"/>
      <c r="J3" s="376"/>
      <c r="K3" s="376"/>
      <c r="L3" s="376"/>
      <c r="M3" s="376"/>
      <c r="N3" s="376"/>
      <c r="O3" s="376"/>
      <c r="P3" s="376"/>
      <c r="Q3" s="376"/>
      <c r="R3" s="376"/>
      <c r="S3" s="377"/>
    </row>
    <row r="4" spans="2:25" ht="30.2" customHeight="1" x14ac:dyDescent="0.25">
      <c r="B4" s="10" t="s">
        <v>37</v>
      </c>
      <c r="C4" s="365" t="s">
        <v>236</v>
      </c>
      <c r="D4" s="366"/>
      <c r="E4" s="366"/>
      <c r="F4" s="366"/>
      <c r="G4" s="366"/>
      <c r="H4" s="366"/>
      <c r="I4" s="366"/>
      <c r="J4" s="366"/>
      <c r="K4" s="366"/>
      <c r="L4" s="366"/>
      <c r="M4" s="366"/>
      <c r="N4" s="366"/>
      <c r="O4" s="366"/>
      <c r="P4" s="366"/>
      <c r="Q4" s="366"/>
      <c r="R4" s="366"/>
      <c r="S4" s="378"/>
    </row>
    <row r="5" spans="2:25" ht="30.2" customHeight="1" x14ac:dyDescent="0.25">
      <c r="B5" s="10" t="s">
        <v>22</v>
      </c>
      <c r="C5" s="365" t="s">
        <v>464</v>
      </c>
      <c r="D5" s="366"/>
      <c r="E5" s="366"/>
      <c r="F5" s="366"/>
      <c r="G5" s="366"/>
      <c r="H5" s="366"/>
      <c r="I5" s="366"/>
      <c r="J5" s="367"/>
      <c r="K5" s="349" t="s">
        <v>36</v>
      </c>
      <c r="L5" s="349"/>
      <c r="M5" s="356" t="str">
        <f>VLOOKUP(C5,'Listas desplegables'!D3:G46,2,0)</f>
        <v>Gestión Financiera</v>
      </c>
      <c r="N5" s="356"/>
      <c r="O5" s="356"/>
      <c r="P5" s="356"/>
      <c r="Q5" s="356"/>
      <c r="R5" s="356"/>
      <c r="S5" s="358"/>
    </row>
    <row r="6" spans="2:25" ht="36.75" customHeight="1" x14ac:dyDescent="0.25">
      <c r="B6" s="10" t="s">
        <v>38</v>
      </c>
      <c r="C6" s="356" t="str">
        <f>VLOOKUP(C5,'Listas desplegables'!D3:G46,4,0)</f>
        <v>Director Financiero</v>
      </c>
      <c r="D6" s="356"/>
      <c r="E6" s="356"/>
      <c r="F6" s="356"/>
      <c r="G6" s="356"/>
      <c r="H6" s="356"/>
      <c r="I6" s="356"/>
      <c r="J6" s="356"/>
      <c r="K6" s="357" t="s">
        <v>39</v>
      </c>
      <c r="L6" s="357"/>
      <c r="M6" s="356" t="s">
        <v>127</v>
      </c>
      <c r="N6" s="356"/>
      <c r="O6" s="356"/>
      <c r="P6" s="356"/>
      <c r="Q6" s="356"/>
      <c r="R6" s="356"/>
      <c r="S6" s="358"/>
    </row>
    <row r="7" spans="2:25" ht="15.75" customHeight="1" x14ac:dyDescent="0.25">
      <c r="B7" s="359"/>
      <c r="C7" s="360"/>
      <c r="D7" s="360"/>
      <c r="E7" s="360"/>
      <c r="F7" s="360"/>
      <c r="G7" s="360"/>
      <c r="H7" s="360"/>
      <c r="I7" s="360"/>
      <c r="J7" s="360"/>
      <c r="K7" s="360"/>
      <c r="L7" s="360"/>
      <c r="M7" s="360"/>
      <c r="N7" s="360"/>
      <c r="O7" s="360"/>
      <c r="P7" s="360"/>
      <c r="Q7" s="360"/>
      <c r="R7" s="360"/>
      <c r="S7" s="361"/>
    </row>
    <row r="8" spans="2:25" ht="30.75" customHeight="1" x14ac:dyDescent="0.25">
      <c r="B8" s="10" t="s">
        <v>23</v>
      </c>
      <c r="C8" s="362" t="s">
        <v>376</v>
      </c>
      <c r="D8" s="362"/>
      <c r="E8" s="362"/>
      <c r="F8" s="362"/>
      <c r="G8" s="362"/>
      <c r="H8" s="362"/>
      <c r="I8" s="362"/>
      <c r="J8" s="362"/>
      <c r="K8" s="357" t="s">
        <v>40</v>
      </c>
      <c r="L8" s="357"/>
      <c r="M8" s="362" t="s">
        <v>377</v>
      </c>
      <c r="N8" s="362"/>
      <c r="O8" s="357" t="s">
        <v>43</v>
      </c>
      <c r="P8" s="357"/>
      <c r="Q8" s="363" t="s">
        <v>171</v>
      </c>
      <c r="R8" s="363"/>
      <c r="S8" s="364"/>
    </row>
    <row r="9" spans="2:25" ht="53.45" customHeight="1" x14ac:dyDescent="0.25">
      <c r="B9" s="10" t="s">
        <v>24</v>
      </c>
      <c r="C9" s="342" t="s">
        <v>471</v>
      </c>
      <c r="D9" s="342"/>
      <c r="E9" s="342"/>
      <c r="F9" s="342"/>
      <c r="G9" s="342"/>
      <c r="H9" s="342"/>
      <c r="I9" s="342"/>
      <c r="J9" s="342"/>
      <c r="K9" s="342"/>
      <c r="L9" s="342"/>
      <c r="M9" s="342"/>
      <c r="N9" s="342"/>
      <c r="O9" s="342"/>
      <c r="P9" s="342"/>
      <c r="Q9" s="342"/>
      <c r="R9" s="342"/>
      <c r="S9" s="343"/>
    </row>
    <row r="10" spans="2:25" ht="52.7" customHeight="1" x14ac:dyDescent="0.25">
      <c r="B10" s="10" t="s">
        <v>41</v>
      </c>
      <c r="C10" s="342" t="s">
        <v>467</v>
      </c>
      <c r="D10" s="342"/>
      <c r="E10" s="342"/>
      <c r="F10" s="342"/>
      <c r="G10" s="342"/>
      <c r="H10" s="342"/>
      <c r="I10" s="342"/>
      <c r="J10" s="342"/>
      <c r="K10" s="342"/>
      <c r="L10" s="342"/>
      <c r="M10" s="342"/>
      <c r="N10" s="342"/>
      <c r="O10" s="342"/>
      <c r="P10" s="342"/>
      <c r="Q10" s="342"/>
      <c r="R10" s="342"/>
      <c r="S10" s="343"/>
    </row>
    <row r="11" spans="2:25" ht="30.75" customHeight="1" x14ac:dyDescent="0.25">
      <c r="B11" s="36" t="s">
        <v>165</v>
      </c>
      <c r="C11" s="344" t="str">
        <f>Caracterización!P7</f>
        <v>Gestionar los pagos de las obligaciones de manera que se garantice el cumplimiento de los compromisos económicos adquiridos por la Entidad, dando cumplimiento a las políticas, principios, metodologías, procedimientos y marco regulatorio establecido para tal fin.</v>
      </c>
      <c r="D11" s="344"/>
      <c r="E11" s="344"/>
      <c r="F11" s="344"/>
      <c r="G11" s="344"/>
      <c r="H11" s="344"/>
      <c r="I11" s="344"/>
      <c r="J11" s="344"/>
      <c r="K11" s="344"/>
      <c r="L11" s="344"/>
      <c r="M11" s="344"/>
      <c r="N11" s="344"/>
      <c r="O11" s="344"/>
      <c r="P11" s="344"/>
      <c r="Q11" s="344"/>
      <c r="R11" s="344"/>
      <c r="S11" s="345"/>
    </row>
    <row r="12" spans="2:25" ht="14.25" customHeight="1" x14ac:dyDescent="0.25">
      <c r="B12" s="346"/>
      <c r="C12" s="347"/>
      <c r="D12" s="347"/>
      <c r="E12" s="347"/>
      <c r="F12" s="347"/>
      <c r="G12" s="347"/>
      <c r="H12" s="347"/>
      <c r="I12" s="347"/>
      <c r="J12" s="347"/>
      <c r="K12" s="347"/>
      <c r="L12" s="347"/>
      <c r="M12" s="347"/>
      <c r="N12" s="347"/>
      <c r="O12" s="347"/>
      <c r="P12" s="347"/>
      <c r="Q12" s="347"/>
      <c r="R12" s="347"/>
      <c r="S12" s="348"/>
    </row>
    <row r="13" spans="2:25" s="3" customFormat="1" ht="30.2" customHeight="1" x14ac:dyDescent="0.25">
      <c r="B13" s="35" t="s">
        <v>25</v>
      </c>
      <c r="C13" s="265" t="s">
        <v>164</v>
      </c>
      <c r="D13" s="290"/>
      <c r="E13" s="265" t="s">
        <v>42</v>
      </c>
      <c r="F13" s="266"/>
      <c r="G13" s="266"/>
      <c r="H13" s="290"/>
      <c r="I13" s="349" t="s">
        <v>26</v>
      </c>
      <c r="J13" s="349"/>
      <c r="K13" s="349"/>
      <c r="L13" s="349"/>
      <c r="M13" s="349"/>
      <c r="N13" s="349" t="s">
        <v>27</v>
      </c>
      <c r="O13" s="349"/>
      <c r="P13" s="349"/>
      <c r="Q13" s="349"/>
      <c r="R13" s="350"/>
      <c r="S13" s="351"/>
      <c r="U13"/>
      <c r="V13"/>
      <c r="W13"/>
      <c r="X13"/>
      <c r="Y13"/>
    </row>
    <row r="14" spans="2:25" ht="42" customHeight="1" x14ac:dyDescent="0.25">
      <c r="B14" s="352" t="s">
        <v>378</v>
      </c>
      <c r="C14" s="353" t="s">
        <v>436</v>
      </c>
      <c r="D14" s="353"/>
      <c r="E14" s="306" t="s">
        <v>383</v>
      </c>
      <c r="F14" s="354"/>
      <c r="G14" s="354"/>
      <c r="H14" s="355"/>
      <c r="I14" s="315" t="s">
        <v>194</v>
      </c>
      <c r="J14" s="315"/>
      <c r="K14" s="315"/>
      <c r="L14" s="315"/>
      <c r="M14" s="315"/>
      <c r="N14" s="316" t="s">
        <v>382</v>
      </c>
      <c r="O14" s="316"/>
      <c r="P14" s="316"/>
      <c r="Q14" s="316"/>
      <c r="R14" s="317"/>
      <c r="S14" s="351"/>
    </row>
    <row r="15" spans="2:25" ht="42" customHeight="1" x14ac:dyDescent="0.25">
      <c r="B15" s="352"/>
      <c r="C15" s="315" t="s">
        <v>379</v>
      </c>
      <c r="D15" s="315"/>
      <c r="E15" s="306" t="s">
        <v>381</v>
      </c>
      <c r="F15" s="354"/>
      <c r="G15" s="354"/>
      <c r="H15" s="355"/>
      <c r="I15" s="315" t="s">
        <v>194</v>
      </c>
      <c r="J15" s="315"/>
      <c r="K15" s="315"/>
      <c r="L15" s="315"/>
      <c r="M15" s="315"/>
      <c r="N15" s="316" t="s">
        <v>382</v>
      </c>
      <c r="O15" s="316"/>
      <c r="P15" s="316"/>
      <c r="Q15" s="316"/>
      <c r="R15" s="317"/>
      <c r="S15" s="351"/>
    </row>
    <row r="16" spans="2:25" x14ac:dyDescent="0.25">
      <c r="B16" s="327"/>
      <c r="C16" s="328"/>
      <c r="D16" s="328"/>
      <c r="E16" s="328"/>
      <c r="F16" s="328"/>
      <c r="G16" s="328"/>
      <c r="H16" s="328"/>
      <c r="I16" s="328"/>
      <c r="J16" s="328"/>
      <c r="K16" s="328"/>
      <c r="L16" s="328"/>
      <c r="M16" s="328"/>
      <c r="N16" s="328"/>
      <c r="O16" s="328"/>
      <c r="P16" s="328"/>
      <c r="Q16" s="328"/>
      <c r="R16" s="328"/>
      <c r="S16" s="329"/>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6" t="s">
        <v>28</v>
      </c>
      <c r="C18" s="6" t="s">
        <v>29</v>
      </c>
      <c r="D18" s="44"/>
      <c r="E18" s="6"/>
      <c r="F18" s="6" t="s">
        <v>30</v>
      </c>
      <c r="G18" s="44"/>
      <c r="H18" s="6"/>
      <c r="I18" s="6" t="s">
        <v>31</v>
      </c>
      <c r="J18" s="6"/>
      <c r="K18" s="192" t="s">
        <v>380</v>
      </c>
      <c r="L18" s="6"/>
      <c r="M18" s="6" t="s">
        <v>32</v>
      </c>
      <c r="N18" s="44"/>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330" t="s">
        <v>33</v>
      </c>
      <c r="C21" s="331" t="s">
        <v>172</v>
      </c>
      <c r="D21" s="332"/>
      <c r="E21" s="332"/>
      <c r="F21" s="332"/>
      <c r="G21" s="333"/>
      <c r="H21" s="40"/>
      <c r="I21" s="334" t="s">
        <v>173</v>
      </c>
      <c r="J21" s="334"/>
      <c r="K21" s="334"/>
      <c r="L21" s="334"/>
      <c r="M21" s="335"/>
      <c r="N21" s="331" t="s">
        <v>174</v>
      </c>
      <c r="O21" s="332"/>
      <c r="P21" s="332"/>
      <c r="Q21" s="332"/>
      <c r="R21" s="336"/>
      <c r="S21" s="11"/>
    </row>
    <row r="22" spans="2:19" ht="18" x14ac:dyDescent="0.25">
      <c r="B22" s="330"/>
      <c r="C22" s="331"/>
      <c r="D22" s="332"/>
      <c r="E22" s="332"/>
      <c r="F22" s="332"/>
      <c r="G22" s="333"/>
      <c r="H22" s="337" t="s">
        <v>380</v>
      </c>
      <c r="I22" s="338"/>
      <c r="J22" s="338"/>
      <c r="K22" s="338"/>
      <c r="L22" s="338"/>
      <c r="M22" s="339"/>
      <c r="N22" s="331"/>
      <c r="O22" s="332"/>
      <c r="P22" s="332"/>
      <c r="Q22" s="332"/>
      <c r="R22" s="336"/>
      <c r="S22" s="11"/>
    </row>
    <row r="23" spans="2:19" ht="15.75" x14ac:dyDescent="0.25">
      <c r="B23" s="14"/>
      <c r="C23" s="2"/>
      <c r="D23" s="2"/>
      <c r="E23" s="2"/>
      <c r="F23" s="2"/>
      <c r="G23" s="2"/>
      <c r="H23" s="2"/>
      <c r="I23" s="2"/>
      <c r="J23" s="2"/>
      <c r="K23" s="2"/>
      <c r="L23" s="2"/>
      <c r="M23" s="2"/>
      <c r="N23" s="2"/>
      <c r="O23" s="2"/>
      <c r="P23" s="2"/>
      <c r="Q23" s="2"/>
      <c r="R23" s="2"/>
      <c r="S23" s="11"/>
    </row>
    <row r="24" spans="2:19" ht="139.69999999999999" customHeight="1" thickBot="1" x14ac:dyDescent="0.3">
      <c r="B24" s="42" t="s">
        <v>34</v>
      </c>
      <c r="C24" s="340">
        <v>7.5</v>
      </c>
      <c r="D24" s="341"/>
      <c r="E24" s="318" t="s">
        <v>35</v>
      </c>
      <c r="F24" s="319"/>
      <c r="G24" s="320"/>
      <c r="H24" s="321" t="s">
        <v>473</v>
      </c>
      <c r="I24" s="322"/>
      <c r="J24" s="323"/>
      <c r="K24" s="318" t="s">
        <v>196</v>
      </c>
      <c r="L24" s="319"/>
      <c r="M24" s="319"/>
      <c r="N24" s="320"/>
      <c r="O24" s="324" t="s">
        <v>466</v>
      </c>
      <c r="P24" s="325"/>
      <c r="Q24" s="325"/>
      <c r="R24" s="326"/>
      <c r="S24" s="15"/>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count="21">
    <dataValidation allowBlank="1" showInputMessage="1" showErrorMessage="1" prompt="Si existe linea base, por favor indique en esta casilla desde que fuente de información  se tomarón los datos" sqref="K24:N24" xr:uid="{05550E99-2117-41A1-9234-5AC06B90E0E0}"/>
    <dataValidation allowBlank="1" showInputMessage="1" showErrorMessage="1" prompt="En caso de contar con información previa de la medición, establezca cul es la linea de partida para la medición de su indicador" sqref="E24:G24" xr:uid="{6D174C3E-5700-4896-9081-4D87CC38286F}"/>
    <dataValidation allowBlank="1" showInputMessage="1" showErrorMessage="1" prompt="Defina la meta del indicador, teniendo en cuenta la tendencia establecida" sqref="B24" xr:uid="{B6ECDCC1-C007-491D-BBB3-B6C4A919C423}"/>
    <dataValidation allowBlank="1" showInputMessage="1" showErrorMessage="1" prompt="Seleccione con una &quot;X&quot; la tendencia que debe tener el resultado del indicador" sqref="B21:B22" xr:uid="{F4B7E4BD-4ECA-4FD1-8BF4-2812B65BBB64}"/>
    <dataValidation allowBlank="1" showInputMessage="1" showErrorMessage="1" prompt="Seleccione la periodicidad con la que se va a medir el indicador. Solo pueed seleccionar una." sqref="B18" xr:uid="{99E54D9A-E8D6-41A9-B4FB-96A441C34899}"/>
    <dataValidation allowBlank="1" showInputMessage="1" showErrorMessage="1" prompt="Aclara de donde tomará la información para el cálculo del indicador" sqref="N13:R13" xr:uid="{D58517D4-94A8-420B-8BE9-C793F42F7C53}"/>
    <dataValidation allowBlank="1" showInputMessage="1" showErrorMessage="1" prompt="Seleccione de la lista desplegable la unidad de medida de cada una de sus variables." sqref="I13:M13" xr:uid="{9E6DC79C-AD03-4B8F-81B6-4478429D98BF}"/>
    <dataValidation allowBlank="1" showInputMessage="1" showErrorMessage="1" prompt="Describa brevemente la variable definida" sqref="E13:H13" xr:uid="{53608696-A1C2-432B-A4EF-CCCE6CDACD84}"/>
    <dataValidation allowBlank="1" showInputMessage="1" showErrorMessage="1" prompt="En cada casilla defina el nombre de las variables de su indicador" sqref="C13:D13" xr:uid="{DD53A98E-0368-40FC-9017-911600DDBBC8}"/>
    <dataValidation allowBlank="1" showInputMessage="1" showErrorMessage="1" prompt="Defina la relación mátematica que se constituirá como la fórmula de su indicador" sqref="B13" xr:uid="{C63C4A97-B661-42C5-9260-67B1E8272585}"/>
    <dataValidation allowBlank="1" showInputMessage="1" showErrorMessage="1" prompt="Se cargará automaticamente el objetivo del proceso que definió en la caracterización." sqref="B11" xr:uid="{654A563C-1FBF-4B46-B592-A34634D5D71C}"/>
    <dataValidation allowBlank="1" showInputMessage="1" showErrorMessage="1" prompt="Amplie el objetivo del indicador, contestando preguntas como  ¿qué?, ¿para qué?, ¿cómo?" sqref="B10" xr:uid="{AE2730BA-C8C3-4DA2-A0EB-9ADB2FB57361}"/>
    <dataValidation allowBlank="1" showInputMessage="1" showErrorMessage="1" prompt="Defina en esta casilla lo que busca medir, el objetivo del indicador es un paso previo a definir el indicador, y su precisión es muy importante.  Debe ser i) específicos, ii) Alcanzable,  iii) medibles, " sqref="B9" xr:uid="{A94A3CCD-5C13-4AD3-88ED-33CE75A130EE}"/>
    <dataValidation allowBlank="1" showInputMessage="1" showErrorMessage="1" prompt="Elija de la lista desplegable si el indicador es acumulado (cuando trae información previa a esta medición) o no acumulado (cuando inicia la medición en este periodo)." sqref="O8:P8" xr:uid="{F0962B48-0694-4F05-A43B-0BB5EA47AD39}"/>
    <dataValidation allowBlank="1" showInputMessage="1" showErrorMessage="1" prompt="Se cargará automáticamente el tipo de indicador que definió en la caracterización." sqref="K8:L8" xr:uid="{F014C380-A247-4CE6-B329-C53F365CBC73}"/>
    <dataValidation allowBlank="1" showInputMessage="1" showErrorMessage="1" prompt="Se cargará automaticamente el líder del proceso seleccionado. Por favor válidelo y retroalimente al enlace de la OAP." sqref="B6" xr:uid="{260FBC73-FA08-4BBD-AF7E-952FF58FB906}"/>
    <dataValidation allowBlank="1" showInputMessage="1" showErrorMessage="1" prompt="Se cargará automaticamente el nombre del indicador que definió en la caracterización" sqref="B8" xr:uid="{55BDFA5A-497A-4F89-BF65-2C271D030E7B}"/>
    <dataValidation allowBlank="1" showInputMessage="1" showErrorMessage="1" prompt="Ingrese el nombre y el cargo de la persona responsable de la medición del indicador._x000a_Ej: Juan Perez - Profesional Univeristario " sqref="K6:L6" xr:uid="{B5070D8D-700A-4D1F-8C9B-026188044EFE}"/>
    <dataValidation allowBlank="1" showInputMessage="1" showErrorMessage="1" prompt="Se cargará automáticamente el macroproceso al cual pertenece el macroproceso" sqref="K5:L5" xr:uid="{F53AC4CC-4CE7-417E-838A-3B9C8DABB824}"/>
    <dataValidation allowBlank="1" showInputMessage="1" showErrorMessage="1" prompt="Seleccione de la lista desplegable el nombre del proceso" sqref="B5" xr:uid="{8EE9123F-EB23-42C1-836E-B05662E212EC}"/>
    <dataValidation allowBlank="1" showInputMessage="1" showErrorMessage="1" promptTitle="Dependencia" prompt="Seleccione de la lista desplegable la dependencia responsable del proceso" sqref="B4" xr:uid="{20749A4B-32F9-445A-8E75-8A2F4A0A434A}"/>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6A3F661-8017-48E5-9603-42AEDC5235EC}">
          <x14:formula1>
            <xm:f>'Listas desplegables'!$D$3:$D$47</xm:f>
          </x14:formula1>
          <xm:sqref>C5:J5</xm:sqref>
        </x14:dataValidation>
        <x14:dataValidation type="list" allowBlank="1" showInputMessage="1" showErrorMessage="1" xr:uid="{27839B9A-C516-4012-8F27-6F2D9F67B56F}">
          <x14:formula1>
            <xm:f>'Listas desplegables'!$O$19:$O$20</xm:f>
          </x14:formula1>
          <xm:sqref>I14:M15</xm:sqref>
        </x14:dataValidation>
        <x14:dataValidation type="list" allowBlank="1" showInputMessage="1" showErrorMessage="1" xr:uid="{980171F8-495E-467D-B509-5D14D7ED5E26}">
          <x14:formula1>
            <xm:f>'Listas desplegables'!$O$2:$O$3</xm:f>
          </x14:formula1>
          <xm:sqref>Q8:S8</xm:sqref>
        </x14:dataValidation>
        <x14:dataValidation type="list" allowBlank="1" showInputMessage="1" showErrorMessage="1" xr:uid="{E1C8C714-1E6C-46AE-947A-13EB98ED0A92}">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theme="5" tint="0.39997558519241921"/>
    <pageSetUpPr fitToPage="1"/>
  </sheetPr>
  <dimension ref="B1:Y54"/>
  <sheetViews>
    <sheetView showGridLines="0" topLeftCell="B1" zoomScale="70" zoomScaleNormal="70" zoomScaleSheetLayoutView="69" workbookViewId="0">
      <selection activeCell="H25" sqref="H25"/>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5703125" style="1" customWidth="1"/>
    <col min="11" max="11" width="9.42578125" style="1" customWidth="1"/>
    <col min="12" max="12" width="11" style="1" customWidth="1"/>
    <col min="13" max="13" width="13" style="1" customWidth="1"/>
    <col min="14" max="14" width="10.140625" style="1" customWidth="1"/>
    <col min="15" max="15" width="13.5703125" style="1" customWidth="1"/>
    <col min="16" max="17" width="12.5703125" style="1" customWidth="1"/>
    <col min="18" max="18" width="11.5703125" style="1" customWidth="1"/>
    <col min="19" max="20" width="4.425781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368"/>
      <c r="C1" s="369"/>
      <c r="D1" s="370" t="s">
        <v>21</v>
      </c>
      <c r="E1" s="370"/>
      <c r="F1" s="370"/>
      <c r="G1" s="370"/>
      <c r="H1" s="370"/>
      <c r="I1" s="370"/>
      <c r="J1" s="370"/>
      <c r="K1" s="370"/>
      <c r="L1" s="370"/>
      <c r="M1" s="370"/>
      <c r="N1" s="370"/>
      <c r="O1" s="370"/>
      <c r="P1" s="370"/>
      <c r="Q1" s="370"/>
      <c r="R1" s="370"/>
      <c r="S1" s="371"/>
    </row>
    <row r="2" spans="2:25" ht="17.45" customHeight="1" x14ac:dyDescent="0.25">
      <c r="B2" s="372"/>
      <c r="C2" s="373"/>
      <c r="D2" s="373"/>
      <c r="E2" s="373"/>
      <c r="F2" s="373"/>
      <c r="G2" s="373"/>
      <c r="H2" s="373"/>
      <c r="I2" s="373"/>
      <c r="J2" s="373"/>
      <c r="K2" s="373"/>
      <c r="L2" s="373"/>
      <c r="M2" s="373"/>
      <c r="N2" s="373"/>
      <c r="O2" s="373"/>
      <c r="P2" s="373"/>
      <c r="Q2" s="373"/>
      <c r="R2" s="373"/>
      <c r="S2" s="374"/>
    </row>
    <row r="3" spans="2:25" ht="29.25" customHeight="1" x14ac:dyDescent="0.25">
      <c r="B3" s="375" t="s">
        <v>162</v>
      </c>
      <c r="C3" s="376"/>
      <c r="D3" s="376"/>
      <c r="E3" s="376"/>
      <c r="F3" s="376"/>
      <c r="G3" s="376"/>
      <c r="H3" s="376"/>
      <c r="I3" s="376"/>
      <c r="J3" s="376"/>
      <c r="K3" s="376"/>
      <c r="L3" s="376"/>
      <c r="M3" s="376"/>
      <c r="N3" s="376"/>
      <c r="O3" s="376"/>
      <c r="P3" s="376"/>
      <c r="Q3" s="376"/>
      <c r="R3" s="376"/>
      <c r="S3" s="377"/>
    </row>
    <row r="4" spans="2:25" ht="30.2" customHeight="1" x14ac:dyDescent="0.25">
      <c r="B4" s="10" t="s">
        <v>37</v>
      </c>
      <c r="C4" s="365" t="s">
        <v>236</v>
      </c>
      <c r="D4" s="366"/>
      <c r="E4" s="366"/>
      <c r="F4" s="366"/>
      <c r="G4" s="366"/>
      <c r="H4" s="366"/>
      <c r="I4" s="366"/>
      <c r="J4" s="366"/>
      <c r="K4" s="366"/>
      <c r="L4" s="366"/>
      <c r="M4" s="366"/>
      <c r="N4" s="366"/>
      <c r="O4" s="366"/>
      <c r="P4" s="366"/>
      <c r="Q4" s="366"/>
      <c r="R4" s="366"/>
      <c r="S4" s="378"/>
    </row>
    <row r="5" spans="2:25" ht="30.2" customHeight="1" x14ac:dyDescent="0.25">
      <c r="B5" s="10" t="s">
        <v>22</v>
      </c>
      <c r="C5" s="365" t="s">
        <v>464</v>
      </c>
      <c r="D5" s="366"/>
      <c r="E5" s="366"/>
      <c r="F5" s="366"/>
      <c r="G5" s="366"/>
      <c r="H5" s="366"/>
      <c r="I5" s="366"/>
      <c r="J5" s="367"/>
      <c r="K5" s="349" t="s">
        <v>36</v>
      </c>
      <c r="L5" s="349"/>
      <c r="M5" s="356" t="str">
        <f>VLOOKUP(C5,'Listas desplegables'!D3:G46,2,0)</f>
        <v>Gestión Financiera</v>
      </c>
      <c r="N5" s="356"/>
      <c r="O5" s="356"/>
      <c r="P5" s="356"/>
      <c r="Q5" s="356"/>
      <c r="R5" s="356"/>
      <c r="S5" s="358"/>
    </row>
    <row r="6" spans="2:25" ht="36.75" customHeight="1" x14ac:dyDescent="0.25">
      <c r="B6" s="10" t="s">
        <v>38</v>
      </c>
      <c r="C6" s="356" t="str">
        <f>VLOOKUP(C5,'Listas desplegables'!D3:G46,4,0)</f>
        <v>Director Financiero</v>
      </c>
      <c r="D6" s="356"/>
      <c r="E6" s="356"/>
      <c r="F6" s="356"/>
      <c r="G6" s="356"/>
      <c r="H6" s="356"/>
      <c r="I6" s="356"/>
      <c r="J6" s="356"/>
      <c r="K6" s="357" t="s">
        <v>39</v>
      </c>
      <c r="L6" s="357"/>
      <c r="M6" s="356" t="s">
        <v>127</v>
      </c>
      <c r="N6" s="356"/>
      <c r="O6" s="356"/>
      <c r="P6" s="356"/>
      <c r="Q6" s="356"/>
      <c r="R6" s="356"/>
      <c r="S6" s="358"/>
    </row>
    <row r="7" spans="2:25" ht="15.75" customHeight="1" x14ac:dyDescent="0.25">
      <c r="B7" s="359"/>
      <c r="C7" s="360"/>
      <c r="D7" s="360"/>
      <c r="E7" s="360"/>
      <c r="F7" s="360"/>
      <c r="G7" s="360"/>
      <c r="H7" s="360"/>
      <c r="I7" s="360"/>
      <c r="J7" s="360"/>
      <c r="K7" s="360"/>
      <c r="L7" s="360"/>
      <c r="M7" s="360"/>
      <c r="N7" s="360"/>
      <c r="O7" s="360"/>
      <c r="P7" s="360"/>
      <c r="Q7" s="360"/>
      <c r="R7" s="360"/>
      <c r="S7" s="361"/>
    </row>
    <row r="8" spans="2:25" ht="30.75" customHeight="1" x14ac:dyDescent="0.25">
      <c r="B8" s="10" t="s">
        <v>23</v>
      </c>
      <c r="C8" s="362" t="s">
        <v>433</v>
      </c>
      <c r="D8" s="362"/>
      <c r="E8" s="362"/>
      <c r="F8" s="362"/>
      <c r="G8" s="362"/>
      <c r="H8" s="362"/>
      <c r="I8" s="362"/>
      <c r="J8" s="362"/>
      <c r="K8" s="357" t="s">
        <v>40</v>
      </c>
      <c r="L8" s="357"/>
      <c r="M8" s="362" t="s">
        <v>465</v>
      </c>
      <c r="N8" s="362"/>
      <c r="O8" s="357" t="s">
        <v>43</v>
      </c>
      <c r="P8" s="357"/>
      <c r="Q8" s="387" t="s">
        <v>171</v>
      </c>
      <c r="R8" s="387"/>
      <c r="S8" s="388"/>
    </row>
    <row r="9" spans="2:25" ht="61.7" customHeight="1" x14ac:dyDescent="0.25">
      <c r="B9" s="10" t="s">
        <v>24</v>
      </c>
      <c r="C9" s="342" t="s">
        <v>470</v>
      </c>
      <c r="D9" s="342"/>
      <c r="E9" s="342"/>
      <c r="F9" s="342"/>
      <c r="G9" s="342"/>
      <c r="H9" s="342"/>
      <c r="I9" s="342"/>
      <c r="J9" s="342"/>
      <c r="K9" s="342"/>
      <c r="L9" s="342"/>
      <c r="M9" s="342"/>
      <c r="N9" s="342"/>
      <c r="O9" s="342"/>
      <c r="P9" s="342"/>
      <c r="Q9" s="342"/>
      <c r="R9" s="342"/>
      <c r="S9" s="343"/>
    </row>
    <row r="10" spans="2:25" ht="39" customHeight="1" x14ac:dyDescent="0.25">
      <c r="B10" s="10" t="s">
        <v>41</v>
      </c>
      <c r="C10" s="342" t="s">
        <v>469</v>
      </c>
      <c r="D10" s="342"/>
      <c r="E10" s="342"/>
      <c r="F10" s="342"/>
      <c r="G10" s="342"/>
      <c r="H10" s="342"/>
      <c r="I10" s="342"/>
      <c r="J10" s="342"/>
      <c r="K10" s="342"/>
      <c r="L10" s="342"/>
      <c r="M10" s="342"/>
      <c r="N10" s="342"/>
      <c r="O10" s="342"/>
      <c r="P10" s="342"/>
      <c r="Q10" s="342"/>
      <c r="R10" s="342"/>
      <c r="S10" s="343"/>
    </row>
    <row r="11" spans="2:25" ht="30.75" customHeight="1" x14ac:dyDescent="0.25">
      <c r="B11" s="36" t="s">
        <v>165</v>
      </c>
      <c r="C11" s="344" t="str">
        <f>Caracterización!P7</f>
        <v>Gestionar los pagos de las obligaciones de manera que se garantice el cumplimiento de los compromisos económicos adquiridos por la Entidad, dando cumplimiento a las políticas, principios, metodologías, procedimientos y marco regulatorio establecido para tal fin.</v>
      </c>
      <c r="D11" s="344"/>
      <c r="E11" s="344"/>
      <c r="F11" s="344"/>
      <c r="G11" s="344"/>
      <c r="H11" s="344"/>
      <c r="I11" s="344"/>
      <c r="J11" s="344"/>
      <c r="K11" s="344"/>
      <c r="L11" s="344"/>
      <c r="M11" s="344"/>
      <c r="N11" s="344"/>
      <c r="O11" s="344"/>
      <c r="P11" s="344"/>
      <c r="Q11" s="344"/>
      <c r="R11" s="344"/>
      <c r="S11" s="345"/>
    </row>
    <row r="12" spans="2:25" ht="14.25" customHeight="1" x14ac:dyDescent="0.25">
      <c r="B12" s="346"/>
      <c r="C12" s="347"/>
      <c r="D12" s="347"/>
      <c r="E12" s="347"/>
      <c r="F12" s="347"/>
      <c r="G12" s="347"/>
      <c r="H12" s="347"/>
      <c r="I12" s="347"/>
      <c r="J12" s="347"/>
      <c r="K12" s="347"/>
      <c r="L12" s="347"/>
      <c r="M12" s="347"/>
      <c r="N12" s="347"/>
      <c r="O12" s="347"/>
      <c r="P12" s="347"/>
      <c r="Q12" s="347"/>
      <c r="R12" s="347"/>
      <c r="S12" s="348"/>
    </row>
    <row r="13" spans="2:25" s="3" customFormat="1" ht="30.2" customHeight="1" x14ac:dyDescent="0.25">
      <c r="B13" s="35" t="s">
        <v>25</v>
      </c>
      <c r="C13" s="265" t="s">
        <v>164</v>
      </c>
      <c r="D13" s="290"/>
      <c r="E13" s="265" t="s">
        <v>42</v>
      </c>
      <c r="F13" s="266"/>
      <c r="G13" s="266"/>
      <c r="H13" s="290"/>
      <c r="I13" s="349" t="s">
        <v>26</v>
      </c>
      <c r="J13" s="349"/>
      <c r="K13" s="349"/>
      <c r="L13" s="349"/>
      <c r="M13" s="349"/>
      <c r="N13" s="349" t="s">
        <v>27</v>
      </c>
      <c r="O13" s="349"/>
      <c r="P13" s="349"/>
      <c r="Q13" s="349"/>
      <c r="R13" s="350"/>
      <c r="S13" s="351"/>
      <c r="U13"/>
      <c r="V13"/>
      <c r="W13"/>
      <c r="X13"/>
      <c r="Y13"/>
    </row>
    <row r="14" spans="2:25" ht="42" customHeight="1" x14ac:dyDescent="0.25">
      <c r="B14" s="389" t="s">
        <v>468</v>
      </c>
      <c r="C14" s="315" t="s">
        <v>435</v>
      </c>
      <c r="D14" s="315"/>
      <c r="E14" s="306" t="s">
        <v>437</v>
      </c>
      <c r="F14" s="354"/>
      <c r="G14" s="354"/>
      <c r="H14" s="355"/>
      <c r="I14" s="315" t="s">
        <v>194</v>
      </c>
      <c r="J14" s="315"/>
      <c r="K14" s="315"/>
      <c r="L14" s="315"/>
      <c r="M14" s="315"/>
      <c r="N14" s="316" t="s">
        <v>382</v>
      </c>
      <c r="O14" s="316"/>
      <c r="P14" s="316"/>
      <c r="Q14" s="316"/>
      <c r="R14" s="317"/>
      <c r="S14" s="351"/>
    </row>
    <row r="15" spans="2:25" ht="42" customHeight="1" x14ac:dyDescent="0.25">
      <c r="B15" s="389"/>
      <c r="C15" s="315" t="s">
        <v>434</v>
      </c>
      <c r="D15" s="315"/>
      <c r="E15" s="306" t="s">
        <v>438</v>
      </c>
      <c r="F15" s="354"/>
      <c r="G15" s="354"/>
      <c r="H15" s="355"/>
      <c r="I15" s="315" t="s">
        <v>194</v>
      </c>
      <c r="J15" s="315"/>
      <c r="K15" s="315"/>
      <c r="L15" s="315"/>
      <c r="M15" s="315"/>
      <c r="N15" s="316" t="s">
        <v>382</v>
      </c>
      <c r="O15" s="316"/>
      <c r="P15" s="316"/>
      <c r="Q15" s="316"/>
      <c r="R15" s="317"/>
      <c r="S15" s="351"/>
    </row>
    <row r="16" spans="2:25" x14ac:dyDescent="0.25">
      <c r="B16" s="327"/>
      <c r="C16" s="328"/>
      <c r="D16" s="328"/>
      <c r="E16" s="328"/>
      <c r="F16" s="328"/>
      <c r="G16" s="328"/>
      <c r="H16" s="328"/>
      <c r="I16" s="328"/>
      <c r="J16" s="328"/>
      <c r="K16" s="328"/>
      <c r="L16" s="328"/>
      <c r="M16" s="328"/>
      <c r="N16" s="328"/>
      <c r="O16" s="328"/>
      <c r="P16" s="328"/>
      <c r="Q16" s="328"/>
      <c r="R16" s="328"/>
      <c r="S16" s="329"/>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6" t="s">
        <v>28</v>
      </c>
      <c r="C18" s="6" t="s">
        <v>29</v>
      </c>
      <c r="D18" s="44"/>
      <c r="E18" s="6"/>
      <c r="F18" s="6" t="s">
        <v>30</v>
      </c>
      <c r="G18" s="44"/>
      <c r="H18" s="6"/>
      <c r="I18" s="6" t="s">
        <v>31</v>
      </c>
      <c r="J18" s="6"/>
      <c r="K18" s="44" t="s">
        <v>380</v>
      </c>
      <c r="L18" s="6"/>
      <c r="M18" s="6" t="s">
        <v>32</v>
      </c>
      <c r="N18" s="44"/>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330" t="s">
        <v>33</v>
      </c>
      <c r="C21" s="331" t="s">
        <v>172</v>
      </c>
      <c r="D21" s="332"/>
      <c r="E21" s="332"/>
      <c r="F21" s="332"/>
      <c r="G21" s="333"/>
      <c r="H21" s="40"/>
      <c r="I21" s="334" t="s">
        <v>173</v>
      </c>
      <c r="J21" s="334"/>
      <c r="K21" s="334"/>
      <c r="L21" s="334"/>
      <c r="M21" s="335"/>
      <c r="N21" s="331" t="s">
        <v>174</v>
      </c>
      <c r="O21" s="332"/>
      <c r="P21" s="332"/>
      <c r="Q21" s="332"/>
      <c r="R21" s="336"/>
      <c r="S21" s="11"/>
    </row>
    <row r="22" spans="2:19" ht="18" x14ac:dyDescent="0.25">
      <c r="B22" s="330"/>
      <c r="C22" s="331"/>
      <c r="D22" s="332"/>
      <c r="E22" s="332"/>
      <c r="F22" s="332"/>
      <c r="G22" s="333"/>
      <c r="H22" s="331" t="s">
        <v>245</v>
      </c>
      <c r="I22" s="332"/>
      <c r="J22" s="332"/>
      <c r="K22" s="332"/>
      <c r="L22" s="332"/>
      <c r="M22" s="333"/>
      <c r="N22" s="331"/>
      <c r="O22" s="332"/>
      <c r="P22" s="332"/>
      <c r="Q22" s="332"/>
      <c r="R22" s="336"/>
      <c r="S22" s="11"/>
    </row>
    <row r="23" spans="2:19" ht="15.75" x14ac:dyDescent="0.25">
      <c r="B23" s="14"/>
      <c r="C23" s="2"/>
      <c r="D23" s="2"/>
      <c r="E23" s="2"/>
      <c r="F23" s="2"/>
      <c r="G23" s="2"/>
      <c r="H23" s="2"/>
      <c r="I23" s="2"/>
      <c r="J23" s="2"/>
      <c r="K23" s="2"/>
      <c r="L23" s="2"/>
      <c r="M23" s="2"/>
      <c r="N23" s="2"/>
      <c r="O23" s="2"/>
      <c r="P23" s="2"/>
      <c r="Q23" s="2"/>
      <c r="R23" s="2"/>
      <c r="S23" s="11"/>
    </row>
    <row r="24" spans="2:19" ht="118.7" customHeight="1" thickBot="1" x14ac:dyDescent="0.3">
      <c r="B24" s="42" t="s">
        <v>34</v>
      </c>
      <c r="C24" s="379">
        <v>0.11</v>
      </c>
      <c r="D24" s="380"/>
      <c r="E24" s="318" t="s">
        <v>35</v>
      </c>
      <c r="F24" s="319"/>
      <c r="G24" s="320"/>
      <c r="H24" s="381" t="s">
        <v>472</v>
      </c>
      <c r="I24" s="382"/>
      <c r="J24" s="383"/>
      <c r="K24" s="318" t="s">
        <v>196</v>
      </c>
      <c r="L24" s="319"/>
      <c r="M24" s="319"/>
      <c r="N24" s="320"/>
      <c r="O24" s="384" t="s">
        <v>466</v>
      </c>
      <c r="P24" s="385"/>
      <c r="Q24" s="385"/>
      <c r="R24" s="386"/>
      <c r="S24" s="15"/>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11:S11"/>
    <mergeCell ref="M8:N8"/>
    <mergeCell ref="B21:B22"/>
    <mergeCell ref="C21:G21"/>
    <mergeCell ref="I21:M21"/>
    <mergeCell ref="N21:R21"/>
    <mergeCell ref="C22:G22"/>
    <mergeCell ref="H22:M22"/>
    <mergeCell ref="C9:S9"/>
    <mergeCell ref="C10:S10"/>
    <mergeCell ref="B12:S12"/>
    <mergeCell ref="S13:S15"/>
    <mergeCell ref="B14:B15"/>
    <mergeCell ref="C14:D14"/>
    <mergeCell ref="E14:H14"/>
    <mergeCell ref="I14:M14"/>
    <mergeCell ref="K8:L8"/>
    <mergeCell ref="C8:J8"/>
    <mergeCell ref="Q8:S8"/>
    <mergeCell ref="B1:C1"/>
    <mergeCell ref="D1:S1"/>
    <mergeCell ref="K5:L5"/>
    <mergeCell ref="B2:S2"/>
    <mergeCell ref="C5:J5"/>
    <mergeCell ref="B3:S3"/>
    <mergeCell ref="C4:S4"/>
    <mergeCell ref="M5:S5"/>
    <mergeCell ref="K6:L6"/>
    <mergeCell ref="C6:J6"/>
    <mergeCell ref="M6:S6"/>
    <mergeCell ref="B7:S7"/>
    <mergeCell ref="O8:P8"/>
    <mergeCell ref="C24:D24"/>
    <mergeCell ref="C13:D13"/>
    <mergeCell ref="E13:H13"/>
    <mergeCell ref="I13:M13"/>
    <mergeCell ref="N13:R13"/>
    <mergeCell ref="N22:R22"/>
    <mergeCell ref="B16:S16"/>
    <mergeCell ref="E24:G24"/>
    <mergeCell ref="H24:J24"/>
    <mergeCell ref="K24:N24"/>
    <mergeCell ref="O24:R24"/>
    <mergeCell ref="C15:D15"/>
    <mergeCell ref="E15:H15"/>
    <mergeCell ref="I15:M15"/>
    <mergeCell ref="N15:R15"/>
    <mergeCell ref="N14:R14"/>
  </mergeCells>
  <dataValidations count="21">
    <dataValidation allowBlank="1" showInputMessage="1" showErrorMessage="1" promptTitle="Dependencia" prompt="Seleccione de la lista desplegable la dependencia responsable del proceso" sqref="B4" xr:uid="{00000000-0002-0000-0200-000000000000}"/>
    <dataValidation allowBlank="1" showInputMessage="1" showErrorMessage="1" prompt="Seleccione de la lista desplegable el nombre del proceso" sqref="B5" xr:uid="{00000000-0002-0000-0200-000001000000}"/>
    <dataValidation allowBlank="1" showInputMessage="1" showErrorMessage="1" prompt="Se cargará automáticamente el macroproceso al cual pertenece el macroproceso" sqref="K5:L5" xr:uid="{00000000-0002-0000-0200-000002000000}"/>
    <dataValidation allowBlank="1" showInputMessage="1" showErrorMessage="1" prompt="Ingrese el nombre y el cargo de la persona responsable de la medición del indicador._x000a_Ej: Juan Perez - Profesional Univeristario " sqref="K6:L6" xr:uid="{00000000-0002-0000-0200-000003000000}"/>
    <dataValidation allowBlank="1" showInputMessage="1" showErrorMessage="1" prompt="Se cargará automaticamente el nombre del indicador que definió en la caracterización" sqref="B8" xr:uid="{00000000-0002-0000-0200-000004000000}"/>
    <dataValidation allowBlank="1" showInputMessage="1" showErrorMessage="1" prompt="Se cargará automaticamente el líder del proceso seleccionado. Por favor válidelo y retroalimente al enlace de la OAP." sqref="B6" xr:uid="{00000000-0002-0000-0200-000005000000}"/>
    <dataValidation allowBlank="1" showInputMessage="1" showErrorMessage="1" prompt="Se cargará automáticamente el tipo de indicador que definió en la caracterización." sqref="K8:L8" xr:uid="{00000000-0002-0000-02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8000000}"/>
    <dataValidation allowBlank="1" showInputMessage="1" showErrorMessage="1" prompt="Amplie el objetivo del indicador, contestando preguntas como  ¿qué?, ¿para qué?, ¿cómo?" sqref="B10"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Defina la relación mátematica que se constituirá como la fórmula de su indicador" sqref="B13" xr:uid="{00000000-0002-0000-0200-00000B000000}"/>
    <dataValidation allowBlank="1" showInputMessage="1" showErrorMessage="1" prompt="En cada casilla defina el nombre de las variables de su indicador" sqref="C13:D13" xr:uid="{00000000-0002-0000-0200-00000C000000}"/>
    <dataValidation allowBlank="1" showInputMessage="1" showErrorMessage="1" prompt="Describa brevemente la variable definida" sqref="E13:H13" xr:uid="{00000000-0002-0000-0200-00000D000000}"/>
    <dataValidation allowBlank="1" showInputMessage="1" showErrorMessage="1" prompt="Seleccione de la lista desplegable la unidad de medida de cada una de sus variables." sqref="I13:M13" xr:uid="{00000000-0002-0000-0200-00000E000000}"/>
    <dataValidation allowBlank="1" showInputMessage="1" showErrorMessage="1" prompt="Aclara de donde tomará la información para el cálculo del indicador" sqref="N13:R13" xr:uid="{00000000-0002-0000-0200-00000F000000}"/>
    <dataValidation allowBlank="1" showInputMessage="1" showErrorMessage="1" prompt="Seleccione la periodicidad con la que se va a medir el indicador. Solo pueed seleccionar una." sqref="B18" xr:uid="{00000000-0002-0000-0200-000010000000}"/>
    <dataValidation allowBlank="1" showInputMessage="1" showErrorMessage="1" prompt="Seleccione con una &quot;X&quot; la tendencia que debe tener el resultado del indicador" sqref="B21:B22" xr:uid="{00000000-0002-0000-0200-000011000000}"/>
    <dataValidation allowBlank="1" showInputMessage="1" showErrorMessage="1" prompt="Defina la meta del indicador, teniendo en cuenta la tendencia establecida" sqref="B24" xr:uid="{00000000-0002-0000-0200-000012000000}"/>
    <dataValidation allowBlank="1" showInputMessage="1" showErrorMessage="1" prompt="En caso de contar con información previa de la medición, establezca cul es la linea de partida para la medición de su indicador" sqref="E24:G24" xr:uid="{00000000-0002-0000-0200-000013000000}"/>
    <dataValidation allowBlank="1" showInputMessage="1" showErrorMessage="1" prompt="Si existe linea base, por favor indique en esta casilla desde que fuente de información  se tomarón los datos" sqref="K24:N24" xr:uid="{00000000-0002-0000-02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desplegables'!$L$2:$L$42</xm:f>
          </x14:formula1>
          <xm:sqref>C4:S4</xm:sqref>
        </x14:dataValidation>
        <x14:dataValidation type="list" allowBlank="1" showInputMessage="1" showErrorMessage="1" xr:uid="{00000000-0002-0000-0200-000016000000}">
          <x14:formula1>
            <xm:f>'Listas desplegables'!$O$2:$O$3</xm:f>
          </x14:formula1>
          <xm:sqref>Q8:S8</xm:sqref>
        </x14:dataValidation>
        <x14:dataValidation type="list" allowBlank="1" showInputMessage="1" showErrorMessage="1" xr:uid="{00000000-0002-0000-0200-000017000000}">
          <x14:formula1>
            <xm:f>'Listas desplegables'!$O$19:$O$20</xm:f>
          </x14:formula1>
          <xm:sqref>I14:M15</xm:sqref>
        </x14:dataValidation>
        <x14:dataValidation type="list" allowBlank="1" showInputMessage="1" showErrorMessage="1" xr:uid="{00000000-0002-0000-0200-000018000000}">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5"/>
  <sheetViews>
    <sheetView view="pageBreakPreview" zoomScale="85" zoomScaleSheetLayoutView="85" workbookViewId="0">
      <selection activeCell="C13" sqref="C13"/>
    </sheetView>
  </sheetViews>
  <sheetFormatPr baseColWidth="10" defaultColWidth="10.85546875" defaultRowHeight="16.5" x14ac:dyDescent="0.3"/>
  <cols>
    <col min="1" max="2" width="15.85546875" style="128" customWidth="1"/>
    <col min="3" max="3" width="44.42578125" style="128" customWidth="1"/>
    <col min="4" max="5" width="33" style="128" customWidth="1"/>
    <col min="6" max="6" width="86.42578125" style="128" customWidth="1"/>
    <col min="7" max="16384" width="10.85546875" style="128"/>
  </cols>
  <sheetData>
    <row r="1" spans="1:6" ht="35.25" customHeight="1" x14ac:dyDescent="0.3">
      <c r="A1" s="391"/>
      <c r="B1" s="391"/>
      <c r="C1" s="392" t="s">
        <v>305</v>
      </c>
      <c r="D1" s="393"/>
      <c r="E1" s="135" t="s">
        <v>306</v>
      </c>
    </row>
    <row r="2" spans="1:6" ht="35.25" customHeight="1" x14ac:dyDescent="0.3">
      <c r="A2" s="391"/>
      <c r="B2" s="391"/>
      <c r="C2" s="394"/>
      <c r="D2" s="395"/>
      <c r="E2" s="136">
        <v>44055</v>
      </c>
    </row>
    <row r="3" spans="1:6" x14ac:dyDescent="0.3">
      <c r="A3" s="137"/>
      <c r="B3" s="137"/>
      <c r="C3" s="137"/>
      <c r="D3" s="137"/>
      <c r="E3" s="137"/>
    </row>
    <row r="4" spans="1:6" x14ac:dyDescent="0.3">
      <c r="A4" s="137"/>
      <c r="B4" s="137"/>
      <c r="C4" s="137"/>
      <c r="D4" s="137"/>
      <c r="E4" s="137"/>
    </row>
    <row r="5" spans="1:6" ht="36" x14ac:dyDescent="0.3">
      <c r="A5" s="129" t="s">
        <v>307</v>
      </c>
      <c r="B5" s="129" t="s">
        <v>308</v>
      </c>
      <c r="C5" s="129" t="s">
        <v>309</v>
      </c>
      <c r="D5" s="129" t="s">
        <v>310</v>
      </c>
      <c r="E5" s="129" t="s">
        <v>311</v>
      </c>
      <c r="F5" s="130"/>
    </row>
    <row r="6" spans="1:6" ht="30" customHeight="1" x14ac:dyDescent="0.3">
      <c r="A6" s="396" t="s">
        <v>314</v>
      </c>
      <c r="B6" s="396" t="s">
        <v>341</v>
      </c>
      <c r="C6" s="396" t="s">
        <v>342</v>
      </c>
      <c r="D6" s="159" t="s">
        <v>343</v>
      </c>
      <c r="E6" s="396" t="s">
        <v>344</v>
      </c>
    </row>
    <row r="7" spans="1:6" ht="30" customHeight="1" x14ac:dyDescent="0.3">
      <c r="A7" s="396"/>
      <c r="B7" s="396"/>
      <c r="C7" s="396"/>
      <c r="D7" s="159" t="s">
        <v>345</v>
      </c>
      <c r="E7" s="396"/>
    </row>
    <row r="8" spans="1:6" s="131" customFormat="1" ht="84" customHeight="1" x14ac:dyDescent="0.25">
      <c r="A8" s="133" t="s">
        <v>312</v>
      </c>
      <c r="B8" s="133" t="s">
        <v>315</v>
      </c>
      <c r="C8" s="133" t="s">
        <v>316</v>
      </c>
      <c r="D8" s="133" t="s">
        <v>317</v>
      </c>
      <c r="E8" s="133" t="s">
        <v>318</v>
      </c>
    </row>
    <row r="9" spans="1:6" s="131" customFormat="1" ht="84" customHeight="1" x14ac:dyDescent="0.25">
      <c r="A9" s="168" t="s">
        <v>314</v>
      </c>
      <c r="B9" s="168" t="s">
        <v>460</v>
      </c>
      <c r="C9" s="168" t="s">
        <v>461</v>
      </c>
      <c r="D9" s="168" t="s">
        <v>462</v>
      </c>
      <c r="E9" s="168" t="s">
        <v>463</v>
      </c>
    </row>
    <row r="10" spans="1:6" ht="25.5" x14ac:dyDescent="0.3">
      <c r="A10" s="133" t="s">
        <v>312</v>
      </c>
      <c r="B10" s="133" t="s">
        <v>399</v>
      </c>
      <c r="C10" s="133" t="s">
        <v>400</v>
      </c>
      <c r="D10" s="133" t="s">
        <v>401</v>
      </c>
      <c r="E10" s="133" t="s">
        <v>402</v>
      </c>
    </row>
    <row r="11" spans="1:6" ht="25.5" x14ac:dyDescent="0.3">
      <c r="A11" s="133" t="s">
        <v>312</v>
      </c>
      <c r="B11" s="133" t="s">
        <v>403</v>
      </c>
      <c r="C11" s="133" t="s">
        <v>404</v>
      </c>
      <c r="D11" s="133" t="s">
        <v>405</v>
      </c>
      <c r="E11" s="133" t="s">
        <v>406</v>
      </c>
    </row>
    <row r="12" spans="1:6" ht="63.75" x14ac:dyDescent="0.3">
      <c r="A12" s="133" t="s">
        <v>313</v>
      </c>
      <c r="B12" s="133" t="s">
        <v>337</v>
      </c>
      <c r="C12" s="133" t="s">
        <v>338</v>
      </c>
      <c r="D12" s="133" t="s">
        <v>339</v>
      </c>
      <c r="E12" s="133" t="s">
        <v>340</v>
      </c>
    </row>
    <row r="13" spans="1:6" ht="51" x14ac:dyDescent="0.3">
      <c r="A13" s="168" t="s">
        <v>357</v>
      </c>
      <c r="B13" s="168" t="s">
        <v>358</v>
      </c>
      <c r="C13" s="168" t="s">
        <v>398</v>
      </c>
      <c r="D13" s="168" t="s">
        <v>359</v>
      </c>
      <c r="E13" s="168" t="s">
        <v>360</v>
      </c>
    </row>
    <row r="14" spans="1:6" ht="63.75" x14ac:dyDescent="0.3">
      <c r="A14" s="134" t="s">
        <v>357</v>
      </c>
      <c r="B14" s="134" t="s">
        <v>361</v>
      </c>
      <c r="C14" s="134" t="s">
        <v>362</v>
      </c>
      <c r="D14" s="134" t="s">
        <v>363</v>
      </c>
      <c r="E14" s="134" t="s">
        <v>364</v>
      </c>
    </row>
    <row r="15" spans="1:6" ht="63.75" x14ac:dyDescent="0.3">
      <c r="A15" s="134" t="s">
        <v>357</v>
      </c>
      <c r="B15" s="134" t="s">
        <v>365</v>
      </c>
      <c r="C15" s="134" t="s">
        <v>366</v>
      </c>
      <c r="D15" s="134" t="s">
        <v>367</v>
      </c>
      <c r="E15" s="134" t="s">
        <v>368</v>
      </c>
    </row>
    <row r="16" spans="1:6" s="131" customFormat="1" ht="84" customHeight="1" x14ac:dyDescent="0.25">
      <c r="A16" s="133" t="s">
        <v>312</v>
      </c>
      <c r="B16" s="133" t="s">
        <v>319</v>
      </c>
      <c r="C16" s="133" t="s">
        <v>320</v>
      </c>
      <c r="D16" s="133" t="s">
        <v>384</v>
      </c>
      <c r="E16" s="133" t="s">
        <v>385</v>
      </c>
    </row>
    <row r="17" spans="1:5" ht="130.5" customHeight="1" x14ac:dyDescent="0.3">
      <c r="A17" s="133" t="s">
        <v>369</v>
      </c>
      <c r="B17" s="133" t="s">
        <v>370</v>
      </c>
      <c r="C17" s="133" t="s">
        <v>371</v>
      </c>
      <c r="D17" s="133"/>
      <c r="E17" s="133" t="s">
        <v>372</v>
      </c>
    </row>
    <row r="18" spans="1:5" ht="25.5" x14ac:dyDescent="0.3">
      <c r="A18" s="133" t="s">
        <v>314</v>
      </c>
      <c r="B18" s="133" t="s">
        <v>407</v>
      </c>
      <c r="C18" s="133" t="s">
        <v>408</v>
      </c>
      <c r="D18" s="133"/>
      <c r="E18" s="133"/>
    </row>
    <row r="19" spans="1:5" ht="30" customHeight="1" x14ac:dyDescent="0.3">
      <c r="A19" s="390" t="s">
        <v>314</v>
      </c>
      <c r="B19" s="390" t="s">
        <v>346</v>
      </c>
      <c r="C19" s="390" t="s">
        <v>347</v>
      </c>
      <c r="D19" s="133" t="s">
        <v>348</v>
      </c>
      <c r="E19" s="390" t="s">
        <v>349</v>
      </c>
    </row>
    <row r="20" spans="1:5" ht="30" customHeight="1" x14ac:dyDescent="0.3">
      <c r="A20" s="390"/>
      <c r="B20" s="390"/>
      <c r="C20" s="390"/>
      <c r="D20" s="133" t="s">
        <v>350</v>
      </c>
      <c r="E20" s="390"/>
    </row>
    <row r="21" spans="1:5" ht="114.75" x14ac:dyDescent="0.3">
      <c r="A21" s="133" t="s">
        <v>312</v>
      </c>
      <c r="B21" s="133" t="s">
        <v>386</v>
      </c>
      <c r="C21" s="133" t="s">
        <v>387</v>
      </c>
      <c r="D21" s="133" t="s">
        <v>388</v>
      </c>
      <c r="E21" s="133" t="s">
        <v>389</v>
      </c>
    </row>
    <row r="22" spans="1:5" x14ac:dyDescent="0.3">
      <c r="A22" s="133" t="s">
        <v>314</v>
      </c>
      <c r="B22" s="133" t="s">
        <v>409</v>
      </c>
      <c r="C22" s="133" t="s">
        <v>410</v>
      </c>
      <c r="D22" s="133" t="s">
        <v>392</v>
      </c>
      <c r="E22" s="133" t="s">
        <v>392</v>
      </c>
    </row>
    <row r="23" spans="1:5" ht="61.5" customHeight="1" x14ac:dyDescent="0.3">
      <c r="A23" s="133" t="s">
        <v>314</v>
      </c>
      <c r="B23" s="133" t="s">
        <v>351</v>
      </c>
      <c r="C23" s="133" t="s">
        <v>352</v>
      </c>
      <c r="D23" s="133" t="s">
        <v>353</v>
      </c>
      <c r="E23" s="133" t="s">
        <v>394</v>
      </c>
    </row>
    <row r="24" spans="1:5" s="131" customFormat="1" ht="72" customHeight="1" x14ac:dyDescent="0.25">
      <c r="A24" s="133" t="s">
        <v>312</v>
      </c>
      <c r="B24" s="133" t="s">
        <v>321</v>
      </c>
      <c r="C24" s="133" t="s">
        <v>322</v>
      </c>
      <c r="D24" s="133" t="s">
        <v>323</v>
      </c>
      <c r="E24" s="133" t="s">
        <v>324</v>
      </c>
    </row>
    <row r="25" spans="1:5" s="131" customFormat="1" ht="72" customHeight="1" x14ac:dyDescent="0.25">
      <c r="A25" s="133" t="s">
        <v>312</v>
      </c>
      <c r="B25" s="133" t="s">
        <v>328</v>
      </c>
      <c r="C25" s="133" t="s">
        <v>329</v>
      </c>
      <c r="D25" s="133" t="s">
        <v>330</v>
      </c>
      <c r="E25" s="133" t="s">
        <v>331</v>
      </c>
    </row>
    <row r="26" spans="1:5" s="131" customFormat="1" ht="72" customHeight="1" x14ac:dyDescent="0.25">
      <c r="A26" s="134" t="s">
        <v>332</v>
      </c>
      <c r="B26" s="134" t="s">
        <v>333</v>
      </c>
      <c r="C26" s="134" t="s">
        <v>334</v>
      </c>
      <c r="D26" s="134" t="s">
        <v>335</v>
      </c>
      <c r="E26" s="134" t="s">
        <v>336</v>
      </c>
    </row>
    <row r="27" spans="1:5" ht="25.5" x14ac:dyDescent="0.3">
      <c r="A27" s="133" t="s">
        <v>314</v>
      </c>
      <c r="B27" s="133" t="s">
        <v>417</v>
      </c>
      <c r="C27" s="133" t="s">
        <v>418</v>
      </c>
      <c r="D27" s="133" t="s">
        <v>392</v>
      </c>
      <c r="E27" s="133" t="s">
        <v>392</v>
      </c>
    </row>
    <row r="28" spans="1:5" ht="102" x14ac:dyDescent="0.3">
      <c r="A28" s="133" t="s">
        <v>312</v>
      </c>
      <c r="B28" s="133" t="s">
        <v>390</v>
      </c>
      <c r="C28" s="133" t="s">
        <v>391</v>
      </c>
      <c r="D28" s="133" t="s">
        <v>392</v>
      </c>
      <c r="E28" s="133" t="s">
        <v>393</v>
      </c>
    </row>
    <row r="29" spans="1:5" s="131" customFormat="1" ht="72" customHeight="1" x14ac:dyDescent="0.25">
      <c r="A29" s="133" t="s">
        <v>312</v>
      </c>
      <c r="B29" s="133" t="s">
        <v>325</v>
      </c>
      <c r="C29" s="133" t="s">
        <v>326</v>
      </c>
      <c r="D29" s="133" t="s">
        <v>392</v>
      </c>
      <c r="E29" s="133" t="s">
        <v>327</v>
      </c>
    </row>
    <row r="30" spans="1:5" s="131" customFormat="1" ht="72" customHeight="1" x14ac:dyDescent="0.25">
      <c r="A30" s="138" t="s">
        <v>314</v>
      </c>
      <c r="B30" s="138" t="s">
        <v>420</v>
      </c>
      <c r="C30" s="138" t="s">
        <v>421</v>
      </c>
      <c r="D30" s="138" t="s">
        <v>392</v>
      </c>
      <c r="E30" s="138" t="s">
        <v>392</v>
      </c>
    </row>
    <row r="31" spans="1:5" ht="25.5" x14ac:dyDescent="0.3">
      <c r="A31" s="133" t="s">
        <v>314</v>
      </c>
      <c r="B31" s="133" t="s">
        <v>354</v>
      </c>
      <c r="C31" s="133" t="s">
        <v>355</v>
      </c>
      <c r="D31" s="133"/>
      <c r="E31" s="133" t="s">
        <v>356</v>
      </c>
    </row>
    <row r="32" spans="1:5" s="131" customFormat="1" ht="72" customHeight="1" x14ac:dyDescent="0.25">
      <c r="A32" s="159" t="s">
        <v>313</v>
      </c>
      <c r="B32" s="159" t="s">
        <v>411</v>
      </c>
      <c r="C32" s="159" t="s">
        <v>412</v>
      </c>
      <c r="D32" s="159"/>
      <c r="E32" s="159" t="s">
        <v>413</v>
      </c>
    </row>
    <row r="33" spans="1:5" s="131" customFormat="1" ht="72" customHeight="1" x14ac:dyDescent="0.25">
      <c r="A33" s="157" t="s">
        <v>314</v>
      </c>
      <c r="B33" s="157" t="s">
        <v>395</v>
      </c>
      <c r="C33" s="157" t="s">
        <v>396</v>
      </c>
      <c r="D33" s="157" t="s">
        <v>392</v>
      </c>
      <c r="E33" s="157" t="s">
        <v>397</v>
      </c>
    </row>
    <row r="34" spans="1:5" ht="38.25" x14ac:dyDescent="0.3">
      <c r="A34" s="158" t="s">
        <v>373</v>
      </c>
      <c r="B34" s="158" t="s">
        <v>374</v>
      </c>
      <c r="C34" s="157" t="s">
        <v>419</v>
      </c>
      <c r="D34" s="158"/>
      <c r="E34" s="157" t="s">
        <v>375</v>
      </c>
    </row>
    <row r="35" spans="1:5" s="131" customFormat="1" ht="72" customHeight="1" x14ac:dyDescent="0.25">
      <c r="A35" s="157" t="s">
        <v>414</v>
      </c>
      <c r="B35" s="157"/>
      <c r="C35" s="157"/>
      <c r="D35" s="157" t="s">
        <v>415</v>
      </c>
      <c r="E35" s="157" t="s">
        <v>416</v>
      </c>
    </row>
  </sheetData>
  <mergeCells count="10">
    <mergeCell ref="A19:A20"/>
    <mergeCell ref="B19:B20"/>
    <mergeCell ref="C19:C20"/>
    <mergeCell ref="E19:E20"/>
    <mergeCell ref="A1:B2"/>
    <mergeCell ref="C1:D2"/>
    <mergeCell ref="A6:A7"/>
    <mergeCell ref="B6:B7"/>
    <mergeCell ref="C6:C7"/>
    <mergeCell ref="E6:E7"/>
  </mergeCells>
  <printOptions horizontalCentered="1"/>
  <pageMargins left="0.70866141732283472" right="0.70866141732283472" top="0.74803149606299213" bottom="0.55118110236220474" header="0.31496062992125984" footer="0.70866141732283472"/>
  <pageSetup scale="37" orientation="portrait" r:id="rId1"/>
  <headerFooter>
    <oddFooter>&amp;RSC01-F06 Vr.3 (2015-11-18)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D1:Q81"/>
  <sheetViews>
    <sheetView topLeftCell="A34" workbookViewId="0">
      <selection activeCell="D39" sqref="D39"/>
    </sheetView>
  </sheetViews>
  <sheetFormatPr baseColWidth="10" defaultRowHeight="15" x14ac:dyDescent="0.25"/>
  <cols>
    <col min="4" max="4" width="49" style="17" bestFit="1" customWidth="1"/>
    <col min="5" max="5" width="70" style="17" bestFit="1" customWidth="1"/>
    <col min="6" max="6" width="19.42578125" style="26" bestFit="1" customWidth="1"/>
    <col min="7" max="7" width="58.42578125" style="27" customWidth="1"/>
    <col min="12" max="12" width="60.140625" customWidth="1"/>
    <col min="17" max="17" width="26.5703125" bestFit="1" customWidth="1"/>
  </cols>
  <sheetData>
    <row r="1" spans="4:17" x14ac:dyDescent="0.25">
      <c r="Q1" s="41" t="s">
        <v>175</v>
      </c>
    </row>
    <row r="2" spans="4:17" x14ac:dyDescent="0.25">
      <c r="D2" s="18" t="s">
        <v>63</v>
      </c>
      <c r="E2" s="18" t="s">
        <v>45</v>
      </c>
      <c r="F2" s="25" t="s">
        <v>2</v>
      </c>
      <c r="G2" s="29" t="s">
        <v>111</v>
      </c>
      <c r="L2" s="37" t="s">
        <v>215</v>
      </c>
      <c r="O2" t="s">
        <v>170</v>
      </c>
      <c r="Q2" t="s">
        <v>176</v>
      </c>
    </row>
    <row r="3" spans="4:17" x14ac:dyDescent="0.25">
      <c r="D3" s="19" t="s">
        <v>100</v>
      </c>
      <c r="E3" s="23" t="s">
        <v>46</v>
      </c>
      <c r="F3" s="24" t="s">
        <v>60</v>
      </c>
      <c r="G3" s="28" t="s">
        <v>112</v>
      </c>
      <c r="L3" s="38" t="s">
        <v>204</v>
      </c>
      <c r="O3" t="s">
        <v>171</v>
      </c>
      <c r="Q3" t="s">
        <v>177</v>
      </c>
    </row>
    <row r="4" spans="4:17" x14ac:dyDescent="0.25">
      <c r="D4" s="19" t="s">
        <v>101</v>
      </c>
      <c r="E4" s="23" t="s">
        <v>46</v>
      </c>
      <c r="F4" s="24" t="s">
        <v>60</v>
      </c>
      <c r="G4" s="28" t="s">
        <v>112</v>
      </c>
      <c r="L4" s="37" t="s">
        <v>216</v>
      </c>
      <c r="Q4" s="41" t="s">
        <v>178</v>
      </c>
    </row>
    <row r="5" spans="4:17" x14ac:dyDescent="0.25">
      <c r="D5" s="19" t="s">
        <v>102</v>
      </c>
      <c r="E5" s="23" t="s">
        <v>46</v>
      </c>
      <c r="F5" s="24" t="s">
        <v>60</v>
      </c>
      <c r="G5" s="28" t="s">
        <v>114</v>
      </c>
      <c r="L5" s="39" t="s">
        <v>205</v>
      </c>
      <c r="Q5" t="s">
        <v>179</v>
      </c>
    </row>
    <row r="6" spans="4:17" x14ac:dyDescent="0.25">
      <c r="D6" s="19" t="s">
        <v>103</v>
      </c>
      <c r="E6" s="23" t="s">
        <v>47</v>
      </c>
      <c r="F6" s="24" t="s">
        <v>60</v>
      </c>
      <c r="G6" s="28" t="s">
        <v>115</v>
      </c>
      <c r="L6" s="39" t="s">
        <v>206</v>
      </c>
      <c r="Q6" t="s">
        <v>180</v>
      </c>
    </row>
    <row r="7" spans="4:17" x14ac:dyDescent="0.25">
      <c r="D7" s="19" t="s">
        <v>104</v>
      </c>
      <c r="E7" s="23" t="s">
        <v>47</v>
      </c>
      <c r="F7" s="24" t="s">
        <v>60</v>
      </c>
      <c r="G7" s="28" t="s">
        <v>191</v>
      </c>
      <c r="L7" s="39" t="s">
        <v>207</v>
      </c>
      <c r="Q7" t="s">
        <v>181</v>
      </c>
    </row>
    <row r="8" spans="4:17" x14ac:dyDescent="0.25">
      <c r="D8" s="19" t="s">
        <v>64</v>
      </c>
      <c r="E8" s="23" t="s">
        <v>47</v>
      </c>
      <c r="F8" s="24" t="s">
        <v>60</v>
      </c>
      <c r="G8" s="28" t="s">
        <v>117</v>
      </c>
      <c r="L8" s="39" t="s">
        <v>208</v>
      </c>
      <c r="Q8" t="s">
        <v>182</v>
      </c>
    </row>
    <row r="9" spans="4:17" x14ac:dyDescent="0.25">
      <c r="D9" s="19" t="s">
        <v>105</v>
      </c>
      <c r="E9" s="23" t="s">
        <v>47</v>
      </c>
      <c r="F9" s="24" t="s">
        <v>60</v>
      </c>
      <c r="G9" s="28" t="s">
        <v>115</v>
      </c>
      <c r="L9" s="37" t="s">
        <v>217</v>
      </c>
      <c r="Q9" t="s">
        <v>183</v>
      </c>
    </row>
    <row r="10" spans="4:17" x14ac:dyDescent="0.25">
      <c r="D10" s="19" t="s">
        <v>106</v>
      </c>
      <c r="E10" s="23" t="s">
        <v>48</v>
      </c>
      <c r="F10" s="24" t="s">
        <v>60</v>
      </c>
      <c r="G10" s="28" t="s">
        <v>112</v>
      </c>
      <c r="L10" s="39" t="s">
        <v>209</v>
      </c>
      <c r="Q10" s="41" t="s">
        <v>184</v>
      </c>
    </row>
    <row r="11" spans="4:17" x14ac:dyDescent="0.25">
      <c r="D11" s="19" t="s">
        <v>107</v>
      </c>
      <c r="E11" s="23" t="s">
        <v>48</v>
      </c>
      <c r="F11" s="24" t="s">
        <v>60</v>
      </c>
      <c r="G11" s="28" t="s">
        <v>118</v>
      </c>
      <c r="L11" s="39" t="s">
        <v>210</v>
      </c>
      <c r="Q11" t="s">
        <v>185</v>
      </c>
    </row>
    <row r="12" spans="4:17" x14ac:dyDescent="0.25">
      <c r="D12" s="19" t="s">
        <v>108</v>
      </c>
      <c r="E12" s="23" t="s">
        <v>48</v>
      </c>
      <c r="F12" s="24" t="s">
        <v>60</v>
      </c>
      <c r="G12" s="28" t="s">
        <v>113</v>
      </c>
      <c r="L12" s="39" t="s">
        <v>211</v>
      </c>
      <c r="Q12" t="s">
        <v>186</v>
      </c>
    </row>
    <row r="13" spans="4:17" x14ac:dyDescent="0.25">
      <c r="D13" s="19" t="s">
        <v>109</v>
      </c>
      <c r="E13" s="23" t="s">
        <v>48</v>
      </c>
      <c r="F13" s="24" t="s">
        <v>60</v>
      </c>
      <c r="G13" s="28" t="s">
        <v>192</v>
      </c>
      <c r="L13" s="37" t="s">
        <v>218</v>
      </c>
      <c r="Q13" s="41" t="s">
        <v>187</v>
      </c>
    </row>
    <row r="14" spans="4:17" x14ac:dyDescent="0.25">
      <c r="D14" s="21" t="s">
        <v>77</v>
      </c>
      <c r="E14" s="23" t="s">
        <v>49</v>
      </c>
      <c r="F14" s="24" t="s">
        <v>61</v>
      </c>
      <c r="G14" s="27" t="s">
        <v>122</v>
      </c>
      <c r="L14" s="39" t="s">
        <v>212</v>
      </c>
      <c r="Q14" t="s">
        <v>188</v>
      </c>
    </row>
    <row r="15" spans="4:17" x14ac:dyDescent="0.25">
      <c r="D15" s="21" t="s">
        <v>65</v>
      </c>
      <c r="E15" s="23" t="s">
        <v>49</v>
      </c>
      <c r="F15" s="24" t="s">
        <v>61</v>
      </c>
      <c r="G15" s="27" t="s">
        <v>122</v>
      </c>
      <c r="L15" s="39" t="s">
        <v>213</v>
      </c>
      <c r="Q15" t="s">
        <v>189</v>
      </c>
    </row>
    <row r="16" spans="4:17" x14ac:dyDescent="0.25">
      <c r="D16" s="21" t="s">
        <v>78</v>
      </c>
      <c r="E16" s="23" t="s">
        <v>50</v>
      </c>
      <c r="F16" s="24" t="s">
        <v>61</v>
      </c>
      <c r="G16" s="28" t="s">
        <v>125</v>
      </c>
      <c r="L16" s="39" t="s">
        <v>214</v>
      </c>
      <c r="Q16" t="s">
        <v>190</v>
      </c>
    </row>
    <row r="17" spans="4:15" x14ac:dyDescent="0.25">
      <c r="D17" s="21" t="s">
        <v>79</v>
      </c>
      <c r="E17" s="23" t="s">
        <v>50</v>
      </c>
      <c r="F17" s="24" t="s">
        <v>61</v>
      </c>
      <c r="G17" s="27" t="s">
        <v>202</v>
      </c>
      <c r="L17" s="37" t="s">
        <v>219</v>
      </c>
    </row>
    <row r="18" spans="4:15" ht="30" x14ac:dyDescent="0.25">
      <c r="D18" s="21" t="s">
        <v>80</v>
      </c>
      <c r="E18" s="23" t="s">
        <v>52</v>
      </c>
      <c r="F18" s="24" t="s">
        <v>61</v>
      </c>
      <c r="G18" s="27" t="s">
        <v>201</v>
      </c>
      <c r="L18" s="39" t="s">
        <v>220</v>
      </c>
    </row>
    <row r="19" spans="4:15" ht="30" x14ac:dyDescent="0.25">
      <c r="D19" s="21" t="s">
        <v>81</v>
      </c>
      <c r="E19" s="23" t="s">
        <v>52</v>
      </c>
      <c r="F19" s="24" t="s">
        <v>61</v>
      </c>
      <c r="G19" s="28" t="s">
        <v>200</v>
      </c>
      <c r="L19" s="39" t="s">
        <v>221</v>
      </c>
      <c r="O19" t="s">
        <v>194</v>
      </c>
    </row>
    <row r="20" spans="4:15" ht="30" x14ac:dyDescent="0.25">
      <c r="D20" s="21" t="s">
        <v>82</v>
      </c>
      <c r="E20" s="23" t="s">
        <v>55</v>
      </c>
      <c r="F20" s="24" t="s">
        <v>61</v>
      </c>
      <c r="G20" s="28" t="s">
        <v>199</v>
      </c>
      <c r="L20" s="37" t="s">
        <v>222</v>
      </c>
      <c r="O20" t="s">
        <v>195</v>
      </c>
    </row>
    <row r="21" spans="4:15" ht="30" x14ac:dyDescent="0.25">
      <c r="D21" s="21" t="s">
        <v>83</v>
      </c>
      <c r="E21" s="23" t="s">
        <v>55</v>
      </c>
      <c r="F21" s="24" t="s">
        <v>61</v>
      </c>
      <c r="G21" s="28" t="s">
        <v>199</v>
      </c>
      <c r="L21" s="38" t="s">
        <v>223</v>
      </c>
    </row>
    <row r="22" spans="4:15" ht="30" x14ac:dyDescent="0.25">
      <c r="D22" s="21" t="s">
        <v>84</v>
      </c>
      <c r="E22" s="23" t="s">
        <v>55</v>
      </c>
      <c r="F22" s="24" t="s">
        <v>61</v>
      </c>
      <c r="G22" s="28" t="s">
        <v>199</v>
      </c>
      <c r="L22" s="37" t="s">
        <v>224</v>
      </c>
    </row>
    <row r="23" spans="4:15" ht="45" x14ac:dyDescent="0.25">
      <c r="D23" s="21" t="s">
        <v>85</v>
      </c>
      <c r="E23" s="23" t="s">
        <v>53</v>
      </c>
      <c r="F23" s="24" t="s">
        <v>61</v>
      </c>
      <c r="G23" s="27" t="s">
        <v>124</v>
      </c>
      <c r="L23" s="39" t="s">
        <v>166</v>
      </c>
    </row>
    <row r="24" spans="4:15" ht="30" x14ac:dyDescent="0.25">
      <c r="D24" s="21" t="s">
        <v>86</v>
      </c>
      <c r="E24" s="23" t="s">
        <v>56</v>
      </c>
      <c r="F24" s="24" t="s">
        <v>61</v>
      </c>
      <c r="G24" s="27" t="s">
        <v>126</v>
      </c>
      <c r="L24" s="38" t="s">
        <v>225</v>
      </c>
    </row>
    <row r="25" spans="4:15" ht="30" x14ac:dyDescent="0.25">
      <c r="D25" s="21" t="s">
        <v>87</v>
      </c>
      <c r="E25" s="23" t="s">
        <v>56</v>
      </c>
      <c r="F25" s="24" t="s">
        <v>61</v>
      </c>
      <c r="G25" s="27" t="s">
        <v>126</v>
      </c>
      <c r="L25" s="38" t="s">
        <v>226</v>
      </c>
    </row>
    <row r="26" spans="4:15" ht="30" x14ac:dyDescent="0.25">
      <c r="D26" s="21" t="s">
        <v>88</v>
      </c>
      <c r="E26" s="23" t="s">
        <v>54</v>
      </c>
      <c r="F26" s="24" t="s">
        <v>61</v>
      </c>
      <c r="G26" s="28" t="s">
        <v>123</v>
      </c>
      <c r="L26" s="37" t="s">
        <v>227</v>
      </c>
    </row>
    <row r="27" spans="4:15" ht="27" x14ac:dyDescent="0.25">
      <c r="D27" s="21" t="s">
        <v>89</v>
      </c>
      <c r="E27" s="23" t="s">
        <v>51</v>
      </c>
      <c r="F27" s="24" t="s">
        <v>61</v>
      </c>
      <c r="G27" s="27" t="s">
        <v>119</v>
      </c>
      <c r="L27" s="38" t="s">
        <v>228</v>
      </c>
    </row>
    <row r="28" spans="4:15" ht="27" x14ac:dyDescent="0.25">
      <c r="D28" s="21" t="s">
        <v>90</v>
      </c>
      <c r="E28" s="23" t="s">
        <v>51</v>
      </c>
      <c r="F28" s="24" t="s">
        <v>61</v>
      </c>
      <c r="G28" s="27" t="s">
        <v>120</v>
      </c>
      <c r="L28" s="37" t="s">
        <v>229</v>
      </c>
    </row>
    <row r="29" spans="4:15" ht="45" x14ac:dyDescent="0.25">
      <c r="D29" s="21" t="s">
        <v>110</v>
      </c>
      <c r="E29" s="23" t="s">
        <v>51</v>
      </c>
      <c r="F29" s="24" t="s">
        <v>61</v>
      </c>
      <c r="G29" s="28" t="s">
        <v>121</v>
      </c>
      <c r="L29" s="38" t="s">
        <v>230</v>
      </c>
    </row>
    <row r="30" spans="4:15" ht="30" x14ac:dyDescent="0.25">
      <c r="D30" s="22" t="s">
        <v>91</v>
      </c>
      <c r="E30" s="17" t="s">
        <v>95</v>
      </c>
      <c r="F30" s="24" t="s">
        <v>62</v>
      </c>
      <c r="G30" s="28" t="s">
        <v>193</v>
      </c>
      <c r="L30" s="37" t="s">
        <v>231</v>
      </c>
    </row>
    <row r="31" spans="4:15" x14ac:dyDescent="0.25">
      <c r="D31" s="22" t="s">
        <v>66</v>
      </c>
      <c r="E31" s="17" t="s">
        <v>95</v>
      </c>
      <c r="F31" s="24" t="s">
        <v>62</v>
      </c>
      <c r="G31" s="27" t="s">
        <v>116</v>
      </c>
      <c r="L31" s="38" t="s">
        <v>232</v>
      </c>
    </row>
    <row r="32" spans="4:15" x14ac:dyDescent="0.25">
      <c r="D32" s="22" t="s">
        <v>67</v>
      </c>
      <c r="E32" s="17" t="s">
        <v>67</v>
      </c>
      <c r="F32" s="24" t="s">
        <v>62</v>
      </c>
      <c r="G32" s="27" t="s">
        <v>118</v>
      </c>
      <c r="L32" s="38" t="s">
        <v>233</v>
      </c>
    </row>
    <row r="33" spans="4:12" ht="27" x14ac:dyDescent="0.25">
      <c r="D33" s="22" t="s">
        <v>68</v>
      </c>
      <c r="E33" s="17" t="s">
        <v>96</v>
      </c>
      <c r="F33" s="24" t="s">
        <v>62</v>
      </c>
      <c r="G33" s="27" t="s">
        <v>118</v>
      </c>
      <c r="L33" s="37" t="s">
        <v>234</v>
      </c>
    </row>
    <row r="34" spans="4:12" x14ac:dyDescent="0.25">
      <c r="D34" s="22" t="s">
        <v>69</v>
      </c>
      <c r="E34" s="17" t="s">
        <v>96</v>
      </c>
      <c r="F34" s="24" t="s">
        <v>62</v>
      </c>
      <c r="G34" s="27" t="s">
        <v>118</v>
      </c>
      <c r="L34" s="37" t="s">
        <v>235</v>
      </c>
    </row>
    <row r="35" spans="4:12" x14ac:dyDescent="0.25">
      <c r="D35" s="22" t="s">
        <v>70</v>
      </c>
      <c r="E35" s="17" t="s">
        <v>96</v>
      </c>
      <c r="F35" s="24" t="s">
        <v>62</v>
      </c>
      <c r="G35" s="27" t="s">
        <v>118</v>
      </c>
      <c r="L35" s="39" t="s">
        <v>167</v>
      </c>
    </row>
    <row r="36" spans="4:12" x14ac:dyDescent="0.25">
      <c r="D36" s="22" t="s">
        <v>71</v>
      </c>
      <c r="E36" s="17" t="s">
        <v>97</v>
      </c>
      <c r="F36" s="24" t="s">
        <v>62</v>
      </c>
      <c r="G36" s="27" t="s">
        <v>127</v>
      </c>
      <c r="L36" s="39" t="s">
        <v>168</v>
      </c>
    </row>
    <row r="37" spans="4:12" x14ac:dyDescent="0.25">
      <c r="D37" s="22" t="s">
        <v>72</v>
      </c>
      <c r="E37" s="17" t="s">
        <v>97</v>
      </c>
      <c r="F37" s="24" t="s">
        <v>62</v>
      </c>
      <c r="G37" s="27" t="s">
        <v>127</v>
      </c>
      <c r="L37" s="39" t="s">
        <v>169</v>
      </c>
    </row>
    <row r="38" spans="4:12" x14ac:dyDescent="0.25">
      <c r="D38" s="147" t="s">
        <v>464</v>
      </c>
      <c r="E38" s="17" t="s">
        <v>97</v>
      </c>
      <c r="F38" s="24" t="s">
        <v>62</v>
      </c>
      <c r="G38" s="27" t="s">
        <v>127</v>
      </c>
      <c r="L38" s="38" t="s">
        <v>236</v>
      </c>
    </row>
    <row r="39" spans="4:12" x14ac:dyDescent="0.25">
      <c r="D39" s="22" t="s">
        <v>73</v>
      </c>
      <c r="E39" s="17" t="s">
        <v>98</v>
      </c>
      <c r="F39" s="24" t="s">
        <v>62</v>
      </c>
      <c r="G39" s="27" t="s">
        <v>128</v>
      </c>
      <c r="L39" s="38" t="s">
        <v>237</v>
      </c>
    </row>
    <row r="40" spans="4:12" x14ac:dyDescent="0.25">
      <c r="D40" s="22" t="s">
        <v>74</v>
      </c>
      <c r="E40" s="17" t="s">
        <v>98</v>
      </c>
      <c r="F40" s="24" t="s">
        <v>62</v>
      </c>
      <c r="G40" s="27" t="s">
        <v>128</v>
      </c>
      <c r="L40" s="39" t="s">
        <v>238</v>
      </c>
    </row>
    <row r="41" spans="4:12" x14ac:dyDescent="0.25">
      <c r="D41" s="22" t="s">
        <v>75</v>
      </c>
      <c r="E41" s="17" t="s">
        <v>98</v>
      </c>
      <c r="F41" s="24" t="s">
        <v>62</v>
      </c>
      <c r="G41" s="27" t="s">
        <v>128</v>
      </c>
      <c r="L41" s="39" t="s">
        <v>239</v>
      </c>
    </row>
    <row r="42" spans="4:12" x14ac:dyDescent="0.25">
      <c r="D42" s="22" t="s">
        <v>76</v>
      </c>
      <c r="E42" s="17" t="s">
        <v>98</v>
      </c>
      <c r="F42" s="24" t="s">
        <v>62</v>
      </c>
      <c r="G42" s="27" t="s">
        <v>128</v>
      </c>
      <c r="L42" s="39" t="s">
        <v>240</v>
      </c>
    </row>
    <row r="43" spans="4:12" x14ac:dyDescent="0.25">
      <c r="D43" s="22" t="s">
        <v>197</v>
      </c>
      <c r="E43" s="17" t="s">
        <v>99</v>
      </c>
      <c r="F43" s="24" t="s">
        <v>62</v>
      </c>
      <c r="G43" s="27" t="s">
        <v>129</v>
      </c>
    </row>
    <row r="44" spans="4:12" ht="30" x14ac:dyDescent="0.25">
      <c r="D44" s="22" t="s">
        <v>92</v>
      </c>
      <c r="E44" s="17" t="s">
        <v>99</v>
      </c>
      <c r="F44" s="24" t="s">
        <v>62</v>
      </c>
      <c r="G44" s="27" t="s">
        <v>129</v>
      </c>
    </row>
    <row r="45" spans="4:12" x14ac:dyDescent="0.25">
      <c r="D45" s="22" t="s">
        <v>198</v>
      </c>
      <c r="E45" s="17" t="s">
        <v>99</v>
      </c>
      <c r="F45" s="24" t="s">
        <v>62</v>
      </c>
      <c r="G45" s="27" t="s">
        <v>129</v>
      </c>
    </row>
    <row r="46" spans="4:12" ht="30" x14ac:dyDescent="0.25">
      <c r="D46" s="20" t="s">
        <v>93</v>
      </c>
      <c r="E46" s="17" t="s">
        <v>57</v>
      </c>
      <c r="F46" s="24" t="s">
        <v>203</v>
      </c>
      <c r="G46" s="27" t="s">
        <v>130</v>
      </c>
    </row>
    <row r="47" spans="4:12" ht="30" x14ac:dyDescent="0.25">
      <c r="D47" s="20" t="s">
        <v>94</v>
      </c>
      <c r="E47" s="17" t="s">
        <v>57</v>
      </c>
      <c r="F47" s="24" t="s">
        <v>203</v>
      </c>
      <c r="G47" s="28" t="s">
        <v>112</v>
      </c>
    </row>
    <row r="51" spans="4:4" x14ac:dyDescent="0.25">
      <c r="D51" s="17" t="s">
        <v>132</v>
      </c>
    </row>
    <row r="52" spans="4:4" x14ac:dyDescent="0.25">
      <c r="D52" s="27" t="s">
        <v>133</v>
      </c>
    </row>
    <row r="53" spans="4:4" ht="30" x14ac:dyDescent="0.25">
      <c r="D53" s="27" t="s">
        <v>134</v>
      </c>
    </row>
    <row r="54" spans="4:4" ht="30" x14ac:dyDescent="0.25">
      <c r="D54" s="27" t="s">
        <v>135</v>
      </c>
    </row>
    <row r="55" spans="4:4" x14ac:dyDescent="0.25">
      <c r="D55" s="27" t="s">
        <v>136</v>
      </c>
    </row>
    <row r="56" spans="4:4" ht="30" x14ac:dyDescent="0.25">
      <c r="D56" s="27" t="s">
        <v>137</v>
      </c>
    </row>
    <row r="57" spans="4:4" ht="30" x14ac:dyDescent="0.25">
      <c r="D57" s="27" t="s">
        <v>138</v>
      </c>
    </row>
    <row r="58" spans="4:4" ht="30" x14ac:dyDescent="0.25">
      <c r="D58" s="27" t="s">
        <v>139</v>
      </c>
    </row>
    <row r="59" spans="4:4" ht="30" x14ac:dyDescent="0.25">
      <c r="D59" s="27" t="s">
        <v>140</v>
      </c>
    </row>
    <row r="60" spans="4:4" x14ac:dyDescent="0.25">
      <c r="D60" s="27" t="s">
        <v>141</v>
      </c>
    </row>
    <row r="61" spans="4:4" ht="30" x14ac:dyDescent="0.25">
      <c r="D61" s="27" t="s">
        <v>142</v>
      </c>
    </row>
    <row r="62" spans="4:4" ht="60" x14ac:dyDescent="0.25">
      <c r="D62" s="27" t="s">
        <v>143</v>
      </c>
    </row>
    <row r="63" spans="4:4" ht="30" x14ac:dyDescent="0.25">
      <c r="D63" s="27" t="s">
        <v>144</v>
      </c>
    </row>
    <row r="64" spans="4:4" x14ac:dyDescent="0.25">
      <c r="D64" s="27" t="s">
        <v>145</v>
      </c>
    </row>
    <row r="65" spans="4:4" ht="30" x14ac:dyDescent="0.25">
      <c r="D65" s="27" t="s">
        <v>146</v>
      </c>
    </row>
    <row r="66" spans="4:4" x14ac:dyDescent="0.25">
      <c r="D66" s="27" t="s">
        <v>147</v>
      </c>
    </row>
    <row r="67" spans="4:4" ht="30" x14ac:dyDescent="0.25">
      <c r="D67" s="27" t="s">
        <v>148</v>
      </c>
    </row>
    <row r="68" spans="4:4" x14ac:dyDescent="0.25">
      <c r="D68" s="27" t="s">
        <v>149</v>
      </c>
    </row>
    <row r="69" spans="4:4" x14ac:dyDescent="0.25">
      <c r="D69" s="27" t="s">
        <v>150</v>
      </c>
    </row>
    <row r="70" spans="4:4" ht="30" x14ac:dyDescent="0.25">
      <c r="D70" s="27" t="s">
        <v>151</v>
      </c>
    </row>
    <row r="71" spans="4:4" ht="45" x14ac:dyDescent="0.25">
      <c r="D71" s="27" t="s">
        <v>152</v>
      </c>
    </row>
    <row r="72" spans="4:4" x14ac:dyDescent="0.25">
      <c r="D72" s="27" t="s">
        <v>153</v>
      </c>
    </row>
    <row r="73" spans="4:4" ht="30" x14ac:dyDescent="0.25">
      <c r="D73" s="27" t="s">
        <v>154</v>
      </c>
    </row>
    <row r="74" spans="4:4" ht="60" x14ac:dyDescent="0.25">
      <c r="D74" s="27" t="s">
        <v>155</v>
      </c>
    </row>
    <row r="75" spans="4:4" ht="30" x14ac:dyDescent="0.25">
      <c r="D75" s="27" t="s">
        <v>156</v>
      </c>
    </row>
    <row r="76" spans="4:4" ht="30" x14ac:dyDescent="0.25">
      <c r="D76" s="27" t="s">
        <v>157</v>
      </c>
    </row>
    <row r="77" spans="4:4" x14ac:dyDescent="0.25">
      <c r="D77" s="27" t="s">
        <v>158</v>
      </c>
    </row>
    <row r="78" spans="4:4" ht="45" x14ac:dyDescent="0.25">
      <c r="D78" s="27" t="s">
        <v>159</v>
      </c>
    </row>
    <row r="79" spans="4:4" x14ac:dyDescent="0.25">
      <c r="D79" s="27" t="s">
        <v>160</v>
      </c>
    </row>
    <row r="80" spans="4:4" ht="45" x14ac:dyDescent="0.25">
      <c r="D80" s="27" t="s">
        <v>161</v>
      </c>
    </row>
    <row r="81" spans="4:4" x14ac:dyDescent="0.25">
      <c r="D81"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vt:i4>
      </vt:variant>
    </vt:vector>
  </HeadingPairs>
  <TitlesOfParts>
    <vt:vector size="18" baseType="lpstr">
      <vt:lpstr>Caracterización</vt:lpstr>
      <vt:lpstr>Hoja1</vt:lpstr>
      <vt:lpstr>INDICADOR 1</vt:lpstr>
      <vt:lpstr>INDICADOR 2</vt:lpstr>
      <vt:lpstr>NormogramaGF03</vt:lpstr>
      <vt:lpstr>Listas desplegables</vt:lpstr>
      <vt:lpstr>Apoyo</vt:lpstr>
      <vt:lpstr>'INDICADOR 1'!Área_de_impresión</vt:lpstr>
      <vt:lpstr>'INDICADOR 2'!Área_de_impresión</vt:lpstr>
      <vt:lpstr>NormogramaGF03!Área_de_impresión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Miguelks</cp:lastModifiedBy>
  <cp:lastPrinted>2019-08-15T14:22:21Z</cp:lastPrinted>
  <dcterms:created xsi:type="dcterms:W3CDTF">2019-04-09T16:24:36Z</dcterms:created>
  <dcterms:modified xsi:type="dcterms:W3CDTF">2021-08-03T15:21:06Z</dcterms:modified>
</cp:coreProperties>
</file>